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sk2\Ria\BMC\2025\Gereden wedstrijden\Zundert\"/>
    </mc:Choice>
  </mc:AlternateContent>
  <xr:revisionPtr revIDLastSave="0" documentId="8_{DA8AF5FA-06D0-49B4-A11D-A5E861C29130}" xr6:coauthVersionLast="36" xr6:coauthVersionMax="36" xr10:uidLastSave="{00000000-0000-0000-0000-000000000000}"/>
  <bookViews>
    <workbookView xWindow="-15" yWindow="-15" windowWidth="24060" windowHeight="5025" xr2:uid="{00000000-000D-0000-FFFF-FFFF00000000}"/>
  </bookViews>
  <sheets>
    <sheet name="Inschrijvingen" sheetId="2" r:id="rId1"/>
    <sheet name="jeugd" sheetId="3" r:id="rId2"/>
    <sheet name="epo" sheetId="4" r:id="rId3"/>
    <sheet name="dpo" sheetId="5" r:id="rId4"/>
    <sheet name="mpo" sheetId="6" r:id="rId5"/>
    <sheet name="epa" sheetId="7" r:id="rId6"/>
    <sheet name="dpa" sheetId="8" r:id="rId7"/>
    <sheet name="mpa" sheetId="9" r:id="rId8"/>
  </sheets>
  <definedNames>
    <definedName name="_xlnm._FilterDatabase" localSheetId="3" hidden="1">dpo!$A$5:$X$16</definedName>
    <definedName name="_xlnm._FilterDatabase" localSheetId="0" hidden="1">Inschrijvingen!$A$5:$X$5</definedName>
  </definedNames>
  <calcPr calcId="191029" iterateDelta="1E-4"/>
</workbook>
</file>

<file path=xl/calcChain.xml><?xml version="1.0" encoding="utf-8"?>
<calcChain xmlns="http://schemas.openxmlformats.org/spreadsheetml/2006/main">
  <c r="H6" i="9" l="1"/>
  <c r="J6" i="9" s="1"/>
  <c r="L6" i="9" s="1"/>
  <c r="M6" i="9" s="1"/>
  <c r="U6" i="9" s="1"/>
  <c r="H6" i="8"/>
  <c r="J6" i="8" s="1"/>
  <c r="L6" i="8" s="1"/>
  <c r="M6" i="8" s="1"/>
  <c r="U6" i="8" s="1"/>
  <c r="H8" i="8"/>
  <c r="J8" i="8" s="1"/>
  <c r="L8" i="8" s="1"/>
  <c r="M8" i="8" s="1"/>
  <c r="U8" i="8" s="1"/>
  <c r="H15" i="8"/>
  <c r="J15" i="8" s="1"/>
  <c r="L15" i="8" s="1"/>
  <c r="M15" i="8" s="1"/>
  <c r="U15" i="8" s="1"/>
  <c r="H13" i="8"/>
  <c r="J13" i="8" s="1"/>
  <c r="L13" i="8" s="1"/>
  <c r="M13" i="8" s="1"/>
  <c r="U13" i="8" s="1"/>
  <c r="H10" i="8"/>
  <c r="J10" i="8" s="1"/>
  <c r="L10" i="8" s="1"/>
  <c r="M10" i="8" s="1"/>
  <c r="U10" i="8" s="1"/>
  <c r="H11" i="8"/>
  <c r="J11" i="8" s="1"/>
  <c r="L11" i="8" s="1"/>
  <c r="M11" i="8" s="1"/>
  <c r="U11" i="8" s="1"/>
  <c r="H7" i="8"/>
  <c r="J7" i="8" s="1"/>
  <c r="L7" i="8" s="1"/>
  <c r="M7" i="8" s="1"/>
  <c r="U7" i="8" s="1"/>
  <c r="J9" i="8"/>
  <c r="L9" i="8" s="1"/>
  <c r="M9" i="8" s="1"/>
  <c r="U9" i="8" s="1"/>
  <c r="H9" i="8"/>
  <c r="H12" i="8"/>
  <c r="J12" i="8" s="1"/>
  <c r="L12" i="8" s="1"/>
  <c r="M12" i="8" s="1"/>
  <c r="U12" i="8" s="1"/>
  <c r="J14" i="8"/>
  <c r="L14" i="8" s="1"/>
  <c r="M14" i="8" s="1"/>
  <c r="U14" i="8" s="1"/>
  <c r="H14" i="8"/>
  <c r="H16" i="8"/>
  <c r="J16" i="8" s="1"/>
  <c r="L16" i="8" s="1"/>
  <c r="M16" i="8" s="1"/>
  <c r="U16" i="8" s="1"/>
  <c r="H12" i="7"/>
  <c r="J12" i="7" s="1"/>
  <c r="L12" i="7" s="1"/>
  <c r="M12" i="7" s="1"/>
  <c r="U12" i="7" s="1"/>
  <c r="H8" i="7"/>
  <c r="J8" i="7" s="1"/>
  <c r="L8" i="7" s="1"/>
  <c r="M8" i="7" s="1"/>
  <c r="U8" i="7" s="1"/>
  <c r="H16" i="7"/>
  <c r="J16" i="7" s="1"/>
  <c r="L16" i="7" s="1"/>
  <c r="M16" i="7" s="1"/>
  <c r="U16" i="7" s="1"/>
  <c r="H10" i="7"/>
  <c r="J10" i="7" s="1"/>
  <c r="L10" i="7" s="1"/>
  <c r="M10" i="7" s="1"/>
  <c r="U10" i="7" s="1"/>
  <c r="H11" i="7"/>
  <c r="J11" i="7" s="1"/>
  <c r="L11" i="7" s="1"/>
  <c r="M11" i="7" s="1"/>
  <c r="U11" i="7" s="1"/>
  <c r="H9" i="7"/>
  <c r="J9" i="7" s="1"/>
  <c r="L9" i="7" s="1"/>
  <c r="M9" i="7" s="1"/>
  <c r="U9" i="7" s="1"/>
  <c r="H13" i="7"/>
  <c r="J13" i="7" s="1"/>
  <c r="L13" i="7" s="1"/>
  <c r="M13" i="7" s="1"/>
  <c r="U13" i="7" s="1"/>
  <c r="H6" i="7"/>
  <c r="J6" i="7" s="1"/>
  <c r="L6" i="7" s="1"/>
  <c r="M6" i="7" s="1"/>
  <c r="U6" i="7" s="1"/>
  <c r="H7" i="7"/>
  <c r="J7" i="7" s="1"/>
  <c r="L7" i="7" s="1"/>
  <c r="M7" i="7" s="1"/>
  <c r="U7" i="7" s="1"/>
  <c r="H15" i="7"/>
  <c r="J15" i="7" s="1"/>
  <c r="L15" i="7" s="1"/>
  <c r="M15" i="7" s="1"/>
  <c r="U15" i="7" s="1"/>
  <c r="H14" i="7"/>
  <c r="J14" i="7" s="1"/>
  <c r="L14" i="7" s="1"/>
  <c r="M14" i="7" s="1"/>
  <c r="U14" i="7" s="1"/>
  <c r="H9" i="6"/>
  <c r="J9" i="6" s="1"/>
  <c r="L9" i="6" s="1"/>
  <c r="M9" i="6" s="1"/>
  <c r="U9" i="6" s="1"/>
  <c r="H8" i="6"/>
  <c r="J8" i="6" s="1"/>
  <c r="L8" i="6" s="1"/>
  <c r="M8" i="6" s="1"/>
  <c r="U8" i="6" s="1"/>
  <c r="H7" i="6"/>
  <c r="J7" i="6" s="1"/>
  <c r="L7" i="6" s="1"/>
  <c r="M7" i="6" s="1"/>
  <c r="U7" i="6" s="1"/>
  <c r="H6" i="6"/>
  <c r="J6" i="6" s="1"/>
  <c r="L6" i="6" s="1"/>
  <c r="M6" i="6" s="1"/>
  <c r="U6" i="6" s="1"/>
  <c r="H11" i="5"/>
  <c r="J11" i="5" s="1"/>
  <c r="L11" i="5" s="1"/>
  <c r="M11" i="5" s="1"/>
  <c r="U11" i="5" s="1"/>
  <c r="H6" i="5"/>
  <c r="J6" i="5" s="1"/>
  <c r="L6" i="5" s="1"/>
  <c r="M6" i="5" s="1"/>
  <c r="U6" i="5" s="1"/>
  <c r="H13" i="5"/>
  <c r="J13" i="5" s="1"/>
  <c r="L13" i="5" s="1"/>
  <c r="M13" i="5" s="1"/>
  <c r="U13" i="5" s="1"/>
  <c r="H9" i="5"/>
  <c r="J9" i="5" s="1"/>
  <c r="L9" i="5" s="1"/>
  <c r="M9" i="5" s="1"/>
  <c r="U9" i="5" s="1"/>
  <c r="H16" i="5"/>
  <c r="J16" i="5" s="1"/>
  <c r="L16" i="5" s="1"/>
  <c r="M16" i="5" s="1"/>
  <c r="U16" i="5" s="1"/>
  <c r="H15" i="5"/>
  <c r="J15" i="5" s="1"/>
  <c r="L15" i="5" s="1"/>
  <c r="M15" i="5" s="1"/>
  <c r="U15" i="5" s="1"/>
  <c r="H8" i="5"/>
  <c r="J8" i="5" s="1"/>
  <c r="L8" i="5" s="1"/>
  <c r="M8" i="5" s="1"/>
  <c r="U8" i="5" s="1"/>
  <c r="H10" i="5"/>
  <c r="J10" i="5" s="1"/>
  <c r="L10" i="5" s="1"/>
  <c r="M10" i="5" s="1"/>
  <c r="U10" i="5" s="1"/>
  <c r="H7" i="5"/>
  <c r="J7" i="5" s="1"/>
  <c r="L7" i="5" s="1"/>
  <c r="M7" i="5" s="1"/>
  <c r="U7" i="5" s="1"/>
  <c r="H12" i="5"/>
  <c r="J12" i="5" s="1"/>
  <c r="L12" i="5" s="1"/>
  <c r="M12" i="5" s="1"/>
  <c r="U12" i="5" s="1"/>
  <c r="H14" i="5"/>
  <c r="J14" i="5" s="1"/>
  <c r="L14" i="5" s="1"/>
  <c r="M14" i="5" s="1"/>
  <c r="U14" i="5" s="1"/>
  <c r="H14" i="4"/>
  <c r="J14" i="4" s="1"/>
  <c r="L14" i="4" s="1"/>
  <c r="M14" i="4" s="1"/>
  <c r="U14" i="4" s="1"/>
  <c r="H11" i="4"/>
  <c r="J11" i="4" s="1"/>
  <c r="L11" i="4" s="1"/>
  <c r="M11" i="4" s="1"/>
  <c r="U11" i="4" s="1"/>
  <c r="H7" i="4"/>
  <c r="J7" i="4" s="1"/>
  <c r="L7" i="4" s="1"/>
  <c r="M7" i="4" s="1"/>
  <c r="U7" i="4" s="1"/>
  <c r="H13" i="4"/>
  <c r="J13" i="4" s="1"/>
  <c r="L13" i="4" s="1"/>
  <c r="M13" i="4" s="1"/>
  <c r="U13" i="4" s="1"/>
  <c r="H15" i="4"/>
  <c r="J15" i="4" s="1"/>
  <c r="L15" i="4" s="1"/>
  <c r="M15" i="4" s="1"/>
  <c r="U15" i="4" s="1"/>
  <c r="H9" i="4"/>
  <c r="J9" i="4" s="1"/>
  <c r="L9" i="4" s="1"/>
  <c r="M9" i="4" s="1"/>
  <c r="U9" i="4" s="1"/>
  <c r="H10" i="4"/>
  <c r="J10" i="4" s="1"/>
  <c r="L10" i="4" s="1"/>
  <c r="M10" i="4" s="1"/>
  <c r="U10" i="4" s="1"/>
  <c r="H16" i="4"/>
  <c r="J16" i="4" s="1"/>
  <c r="L16" i="4" s="1"/>
  <c r="M16" i="4" s="1"/>
  <c r="U16" i="4" s="1"/>
  <c r="H12" i="4"/>
  <c r="J12" i="4" s="1"/>
  <c r="L12" i="4" s="1"/>
  <c r="M12" i="4" s="1"/>
  <c r="U12" i="4" s="1"/>
  <c r="H17" i="4"/>
  <c r="J17" i="4" s="1"/>
  <c r="L17" i="4" s="1"/>
  <c r="M17" i="4" s="1"/>
  <c r="U17" i="4" s="1"/>
  <c r="H6" i="4"/>
  <c r="J6" i="4" s="1"/>
  <c r="L6" i="4" s="1"/>
  <c r="M6" i="4" s="1"/>
  <c r="U6" i="4" s="1"/>
  <c r="H8" i="4"/>
  <c r="J8" i="4" s="1"/>
  <c r="L8" i="4" s="1"/>
  <c r="M8" i="4" s="1"/>
  <c r="U8" i="4" s="1"/>
  <c r="L9" i="3" l="1"/>
  <c r="M9" i="3" s="1"/>
  <c r="U9" i="3" s="1"/>
  <c r="L7" i="3"/>
  <c r="M7" i="3" s="1"/>
  <c r="U7" i="3" s="1"/>
  <c r="L10" i="3"/>
  <c r="M10" i="3" s="1"/>
  <c r="U10" i="3" s="1"/>
  <c r="L6" i="3"/>
  <c r="M6" i="3" s="1"/>
  <c r="U6" i="3" s="1"/>
  <c r="L8" i="3"/>
  <c r="M8" i="3" s="1"/>
  <c r="U8" i="3" s="1"/>
  <c r="L11" i="2" l="1"/>
  <c r="M11" i="2" s="1"/>
  <c r="U11" i="2" s="1"/>
  <c r="L12" i="2"/>
  <c r="M12" i="2" s="1"/>
  <c r="U12" i="2" s="1"/>
  <c r="L13" i="2"/>
  <c r="M13" i="2" s="1"/>
  <c r="L14" i="2"/>
  <c r="M14" i="2" s="1"/>
  <c r="H46" i="2"/>
  <c r="J46" i="2" s="1"/>
  <c r="L46" i="2" s="1"/>
  <c r="M46" i="2" s="1"/>
  <c r="H47" i="2"/>
  <c r="J47" i="2" s="1"/>
  <c r="L47" i="2" s="1"/>
  <c r="M47" i="2" s="1"/>
  <c r="H48" i="2"/>
  <c r="J48" i="2" s="1"/>
  <c r="L48" i="2" s="1"/>
  <c r="M48" i="2" s="1"/>
  <c r="H49" i="2"/>
  <c r="J49" i="2" s="1"/>
  <c r="L49" i="2" s="1"/>
  <c r="M49" i="2" s="1"/>
  <c r="H50" i="2"/>
  <c r="J50" i="2" s="1"/>
  <c r="L50" i="2" s="1"/>
  <c r="M50" i="2" s="1"/>
  <c r="H51" i="2"/>
  <c r="J51" i="2" s="1"/>
  <c r="L51" i="2" s="1"/>
  <c r="M51" i="2" s="1"/>
  <c r="H52" i="2"/>
  <c r="J52" i="2" s="1"/>
  <c r="L52" i="2" s="1"/>
  <c r="M52" i="2" s="1"/>
  <c r="H53" i="2"/>
  <c r="J53" i="2" s="1"/>
  <c r="L53" i="2" s="1"/>
  <c r="M53" i="2" s="1"/>
  <c r="U53" i="2" s="1"/>
  <c r="H54" i="2"/>
  <c r="J54" i="2" s="1"/>
  <c r="L54" i="2" s="1"/>
  <c r="M54" i="2" s="1"/>
  <c r="U54" i="2" s="1"/>
  <c r="H55" i="2"/>
  <c r="J55" i="2" s="1"/>
  <c r="L55" i="2" s="1"/>
  <c r="M55" i="2" s="1"/>
  <c r="U55" i="2" s="1"/>
  <c r="H56" i="2"/>
  <c r="J56" i="2" s="1"/>
  <c r="L56" i="2" s="1"/>
  <c r="M56" i="2" s="1"/>
  <c r="U56" i="2" s="1"/>
  <c r="H57" i="2"/>
  <c r="J57" i="2" s="1"/>
  <c r="L57" i="2" s="1"/>
  <c r="M57" i="2" s="1"/>
  <c r="U57" i="2" s="1"/>
  <c r="H58" i="2"/>
  <c r="J58" i="2" s="1"/>
  <c r="L58" i="2" s="1"/>
  <c r="M58" i="2" s="1"/>
  <c r="U58" i="2" s="1"/>
  <c r="H59" i="2"/>
  <c r="J59" i="2" s="1"/>
  <c r="L59" i="2" s="1"/>
  <c r="M59" i="2" s="1"/>
  <c r="U59" i="2" s="1"/>
  <c r="H60" i="2"/>
  <c r="J60" i="2" s="1"/>
  <c r="L60" i="2" s="1"/>
  <c r="M60" i="2" s="1"/>
  <c r="U60" i="2" s="1"/>
  <c r="H15" i="2"/>
  <c r="J15" i="2" s="1"/>
  <c r="L15" i="2" s="1"/>
  <c r="M15" i="2" s="1"/>
  <c r="U15" i="2" s="1"/>
  <c r="H16" i="2"/>
  <c r="J16" i="2" s="1"/>
  <c r="L16" i="2" s="1"/>
  <c r="M16" i="2" s="1"/>
  <c r="U16" i="2" s="1"/>
  <c r="H17" i="2"/>
  <c r="J17" i="2" s="1"/>
  <c r="L17" i="2" s="1"/>
  <c r="M17" i="2" s="1"/>
  <c r="H18" i="2"/>
  <c r="J18" i="2" s="1"/>
  <c r="L18" i="2" s="1"/>
  <c r="M18" i="2" s="1"/>
  <c r="H19" i="2"/>
  <c r="J19" i="2" s="1"/>
  <c r="L19" i="2" s="1"/>
  <c r="M19" i="2" s="1"/>
  <c r="H20" i="2"/>
  <c r="J20" i="2" s="1"/>
  <c r="L20" i="2" s="1"/>
  <c r="M20" i="2" s="1"/>
  <c r="H21" i="2"/>
  <c r="J21" i="2" s="1"/>
  <c r="L21" i="2" s="1"/>
  <c r="M21" i="2" s="1"/>
  <c r="H22" i="2"/>
  <c r="J22" i="2" s="1"/>
  <c r="L22" i="2" s="1"/>
  <c r="M22" i="2" s="1"/>
  <c r="H23" i="2"/>
  <c r="J23" i="2" s="1"/>
  <c r="L23" i="2" s="1"/>
  <c r="M23" i="2" s="1"/>
  <c r="H24" i="2"/>
  <c r="J24" i="2" s="1"/>
  <c r="L24" i="2" s="1"/>
  <c r="M24" i="2" s="1"/>
  <c r="H25" i="2"/>
  <c r="J25" i="2" s="1"/>
  <c r="L25" i="2" s="1"/>
  <c r="M25" i="2" s="1"/>
  <c r="H26" i="2"/>
  <c r="J26" i="2" s="1"/>
  <c r="L26" i="2" s="1"/>
  <c r="M26" i="2" s="1"/>
  <c r="H27" i="2"/>
  <c r="J27" i="2" s="1"/>
  <c r="L27" i="2" s="1"/>
  <c r="M27" i="2" s="1"/>
  <c r="H28" i="2"/>
  <c r="J28" i="2" s="1"/>
  <c r="L28" i="2" s="1"/>
  <c r="M28" i="2" s="1"/>
  <c r="H29" i="2"/>
  <c r="J29" i="2" s="1"/>
  <c r="L29" i="2" s="1"/>
  <c r="M29" i="2" s="1"/>
  <c r="H30" i="2"/>
  <c r="J30" i="2" s="1"/>
  <c r="L30" i="2" s="1"/>
  <c r="M30" i="2" s="1"/>
  <c r="H31" i="2"/>
  <c r="J31" i="2" s="1"/>
  <c r="L31" i="2" s="1"/>
  <c r="M31" i="2" s="1"/>
  <c r="H32" i="2"/>
  <c r="J32" i="2" s="1"/>
  <c r="L32" i="2" s="1"/>
  <c r="M32" i="2" s="1"/>
  <c r="H33" i="2"/>
  <c r="J33" i="2" s="1"/>
  <c r="L33" i="2" s="1"/>
  <c r="M33" i="2" s="1"/>
  <c r="H34" i="2"/>
  <c r="J34" i="2" s="1"/>
  <c r="L34" i="2" s="1"/>
  <c r="M34" i="2" s="1"/>
  <c r="H35" i="2"/>
  <c r="J35" i="2" s="1"/>
  <c r="L35" i="2" s="1"/>
  <c r="M35" i="2" s="1"/>
  <c r="H36" i="2"/>
  <c r="J36" i="2" s="1"/>
  <c r="L36" i="2" s="1"/>
  <c r="M36" i="2" s="1"/>
  <c r="H37" i="2"/>
  <c r="J37" i="2" s="1"/>
  <c r="L37" i="2" s="1"/>
  <c r="M37" i="2" s="1"/>
  <c r="H38" i="2"/>
  <c r="J38" i="2" s="1"/>
  <c r="L38" i="2" s="1"/>
  <c r="M38" i="2" s="1"/>
  <c r="H39" i="2"/>
  <c r="J39" i="2" s="1"/>
  <c r="L39" i="2" s="1"/>
  <c r="M39" i="2" s="1"/>
  <c r="H40" i="2"/>
  <c r="J40" i="2" s="1"/>
  <c r="L40" i="2" s="1"/>
  <c r="M40" i="2" s="1"/>
  <c r="H41" i="2"/>
  <c r="J41" i="2" s="1"/>
  <c r="L41" i="2" s="1"/>
  <c r="M41" i="2" s="1"/>
  <c r="H42" i="2"/>
  <c r="J42" i="2" s="1"/>
  <c r="L42" i="2" s="1"/>
  <c r="M42" i="2" s="1"/>
  <c r="H43" i="2"/>
  <c r="J43" i="2" s="1"/>
  <c r="L43" i="2" s="1"/>
  <c r="M43" i="2" s="1"/>
  <c r="H44" i="2"/>
  <c r="J44" i="2" s="1"/>
  <c r="L44" i="2" s="1"/>
  <c r="M44" i="2" s="1"/>
  <c r="H45" i="2"/>
  <c r="J45" i="2" s="1"/>
  <c r="L45" i="2" s="1"/>
  <c r="M45" i="2" s="1"/>
  <c r="U32" i="2" l="1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23" i="2"/>
  <c r="U24" i="2"/>
  <c r="U25" i="2"/>
  <c r="U26" i="2"/>
  <c r="U27" i="2"/>
  <c r="U28" i="2"/>
  <c r="U29" i="2"/>
  <c r="U30" i="2"/>
  <c r="U31" i="2"/>
  <c r="U20" i="2"/>
  <c r="U17" i="2"/>
  <c r="U14" i="2"/>
  <c r="U13" i="2"/>
  <c r="H10" i="2"/>
  <c r="J10" i="2" s="1"/>
  <c r="H9" i="2"/>
  <c r="J9" i="2" s="1"/>
  <c r="H8" i="2"/>
  <c r="J8" i="2" s="1"/>
  <c r="H7" i="2"/>
  <c r="J7" i="2" s="1"/>
  <c r="L6" i="2"/>
  <c r="M6" i="2" s="1"/>
  <c r="U6" i="2" s="1"/>
  <c r="L7" i="2" l="1"/>
  <c r="M7" i="2" s="1"/>
  <c r="U7" i="2" s="1"/>
  <c r="L9" i="2"/>
  <c r="M9" i="2" s="1"/>
  <c r="U9" i="2" s="1"/>
  <c r="L8" i="2"/>
  <c r="M8" i="2" s="1"/>
  <c r="U8" i="2" s="1"/>
  <c r="L10" i="2"/>
  <c r="M10" i="2" s="1"/>
  <c r="U10" i="2" s="1"/>
  <c r="U19" i="2"/>
  <c r="U21" i="2"/>
  <c r="U18" i="2"/>
  <c r="U22" i="2"/>
</calcChain>
</file>

<file path=xl/sharedStrings.xml><?xml version="1.0" encoding="utf-8"?>
<sst xmlns="http://schemas.openxmlformats.org/spreadsheetml/2006/main" count="531" uniqueCount="90">
  <si>
    <t>Wegparcours</t>
  </si>
  <si>
    <t xml:space="preserve">Gereden </t>
  </si>
  <si>
    <t>Ideale</t>
  </si>
  <si>
    <t>Ver-</t>
  </si>
  <si>
    <t>Straf-</t>
  </si>
  <si>
    <t>Vaardigheid 1e manche</t>
  </si>
  <si>
    <t>Vaardigheid 2e manche</t>
  </si>
  <si>
    <t>Totaal</t>
  </si>
  <si>
    <t>Uit-</t>
  </si>
  <si>
    <t xml:space="preserve">tijd </t>
  </si>
  <si>
    <t>tijd</t>
  </si>
  <si>
    <t>schil</t>
  </si>
  <si>
    <t>punt</t>
  </si>
  <si>
    <t>Tijd-</t>
  </si>
  <si>
    <t>straf-</t>
  </si>
  <si>
    <t>straf</t>
  </si>
  <si>
    <t>slag</t>
  </si>
  <si>
    <t>Nr</t>
  </si>
  <si>
    <t>Deelnemer</t>
  </si>
  <si>
    <t>cat.</t>
  </si>
  <si>
    <t xml:space="preserve">  Start-</t>
  </si>
  <si>
    <t xml:space="preserve"> Finish-</t>
  </si>
  <si>
    <t>in sec</t>
  </si>
  <si>
    <t>pun-</t>
  </si>
  <si>
    <t>punten</t>
  </si>
  <si>
    <t>(in 1/100)</t>
  </si>
  <si>
    <t>ten</t>
  </si>
  <si>
    <t xml:space="preserve">jeugd </t>
  </si>
  <si>
    <t xml:space="preserve">carlijn kuenen </t>
  </si>
  <si>
    <t>epo</t>
  </si>
  <si>
    <t>chantal vermerissen</t>
  </si>
  <si>
    <t>brigitte janssen</t>
  </si>
  <si>
    <t>richard deams</t>
  </si>
  <si>
    <t>dpa</t>
  </si>
  <si>
    <t>mark tegelaar</t>
  </si>
  <si>
    <t>chelsea van dijk</t>
  </si>
  <si>
    <t>charlaine marijnissen</t>
  </si>
  <si>
    <t xml:space="preserve">charlie van westen </t>
  </si>
  <si>
    <t>frans marijnissen</t>
  </si>
  <si>
    <t>epa</t>
  </si>
  <si>
    <t>robin franken</t>
  </si>
  <si>
    <t>harry bartels</t>
  </si>
  <si>
    <t xml:space="preserve">kees rommens </t>
  </si>
  <si>
    <t>francis heijboer</t>
  </si>
  <si>
    <t>peter bas van der weide</t>
  </si>
  <si>
    <t>umberto van gool</t>
  </si>
  <si>
    <t>maaike hannewijk</t>
  </si>
  <si>
    <t>mpo</t>
  </si>
  <si>
    <t>kenny kanora</t>
  </si>
  <si>
    <t>dpo</t>
  </si>
  <si>
    <t>erik verloo</t>
  </si>
  <si>
    <t>tessa in't groen</t>
  </si>
  <si>
    <t>johan van hoijdonk</t>
  </si>
  <si>
    <t>rien lauwerijssen</t>
  </si>
  <si>
    <t>cor van den maagdenberg</t>
  </si>
  <si>
    <t>jack lamers 1</t>
  </si>
  <si>
    <t>eric eijpelaer</t>
  </si>
  <si>
    <t>monique van den berg</t>
  </si>
  <si>
    <t>hans van meer</t>
  </si>
  <si>
    <t>kees van der veeken</t>
  </si>
  <si>
    <t>eveline schrouwenburg</t>
  </si>
  <si>
    <t>charissa den ridder</t>
  </si>
  <si>
    <t>jan heijnen</t>
  </si>
  <si>
    <t>yaéla monfils 1</t>
  </si>
  <si>
    <t>jeffrey scholten 1</t>
  </si>
  <si>
    <t>jordy reuvers</t>
  </si>
  <si>
    <t>bernd wouters 1</t>
  </si>
  <si>
    <t xml:space="preserve">piet van den brand </t>
  </si>
  <si>
    <t>jan hamers</t>
  </si>
  <si>
    <t>dirk van hees</t>
  </si>
  <si>
    <t>marleen van venderloo</t>
  </si>
  <si>
    <t>ilse keunen</t>
  </si>
  <si>
    <t xml:space="preserve">jaéla monfils 2 </t>
  </si>
  <si>
    <t xml:space="preserve">danny mariën </t>
  </si>
  <si>
    <t>jeffrey scholten 2</t>
  </si>
  <si>
    <t>koen heijmans</t>
  </si>
  <si>
    <t xml:space="preserve">rudi van bijlen </t>
  </si>
  <si>
    <t>eveline van raak</t>
  </si>
  <si>
    <t>wim leysen</t>
  </si>
  <si>
    <t>arno van den brand</t>
  </si>
  <si>
    <t>bernd wouters 2</t>
  </si>
  <si>
    <t>jack lamers</t>
  </si>
  <si>
    <t>marcel marijnissen</t>
  </si>
  <si>
    <t>mpa</t>
  </si>
  <si>
    <t xml:space="preserve">gerry beyens </t>
  </si>
  <si>
    <t>Joelle Bovenkamp</t>
  </si>
  <si>
    <t>uitsl</t>
  </si>
  <si>
    <t>Tom Leys</t>
  </si>
  <si>
    <t>gracejelaine van Mook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</si>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</sst>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00.0"/>
    <numFmt numFmtId="166" formatCode="###0.0"/>
    <numFmt numFmtId="167" formatCode="[$-413]General"/>
  </numFmts>
  <fonts count="19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sz val="11"/>
      <color rgb="FF000000"/>
      <name val="Calibri"/>
      <family val="2"/>
    </font>
    <font>
      <b/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">
    <border>
      <left/>
      <right/>
      <top/>
      <bottom/>
      <diagonal/>
    </border>
  </borders>
  <cellStyleXfs count="2">
    <xf numFmtId="0" fontId="0" fillId="0" borderId="0"/>
    <xf numFmtId="167" fontId="5" fillId="0" borderId="0" applyBorder="0" applyProtection="0"/>
  </cellStyleXfs>
  <cellXfs count="92">
    <xf numFmtId="0" fontId="0" fillId="0" borderId="0" xfId="0"/>
    <xf numFmtId="2" fontId="2" fillId="0" borderId="0" xfId="0" applyNumberFormat="1" applyFont="1" applyFill="1" applyBorder="1" applyAlignment="1">
      <alignment horizontal="right"/>
    </xf>
    <xf numFmtId="21" fontId="3" fillId="0" borderId="0" xfId="0" applyNumberFormat="1" applyFont="1" applyFill="1" applyBorder="1" applyAlignment="1">
      <alignment horizontal="center"/>
    </xf>
    <xf numFmtId="21" fontId="1" fillId="0" borderId="0" xfId="0" applyNumberFormat="1" applyFont="1" applyBorder="1"/>
    <xf numFmtId="21" fontId="3" fillId="2" borderId="0" xfId="0" applyNumberFormat="1" applyFont="1" applyFill="1" applyBorder="1" applyAlignment="1">
      <alignment horizontal="center"/>
    </xf>
    <xf numFmtId="165" fontId="1" fillId="0" borderId="0" xfId="0" applyNumberFormat="1" applyFont="1" applyBorder="1"/>
    <xf numFmtId="0" fontId="1" fillId="0" borderId="0" xfId="0" applyFont="1" applyBorder="1"/>
    <xf numFmtId="21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/>
    <xf numFmtId="21" fontId="1" fillId="0" borderId="0" xfId="0" applyNumberFormat="1" applyFont="1" applyFill="1" applyBorder="1"/>
    <xf numFmtId="2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4" fontId="1" fillId="0" borderId="0" xfId="0" applyNumberFormat="1" applyFont="1" applyFill="1" applyBorder="1"/>
    <xf numFmtId="2" fontId="1" fillId="0" borderId="0" xfId="0" applyNumberFormat="1" applyFont="1" applyFill="1" applyBorder="1"/>
    <xf numFmtId="166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1" fillId="0" borderId="0" xfId="0" applyNumberFormat="1" applyFont="1" applyFill="1" applyBorder="1"/>
    <xf numFmtId="166" fontId="2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1" fillId="0" borderId="0" xfId="0" applyFont="1" applyBorder="1" applyAlignment="1">
      <alignment horizontal="center"/>
    </xf>
    <xf numFmtId="21" fontId="6" fillId="2" borderId="0" xfId="0" applyNumberFormat="1" applyFont="1" applyFill="1" applyBorder="1" applyAlignment="1">
      <alignment horizontal="center"/>
    </xf>
    <xf numFmtId="164" fontId="3" fillId="2" borderId="0" xfId="0" applyNumberFormat="1" applyFont="1" applyFill="1" applyBorder="1"/>
    <xf numFmtId="164" fontId="3" fillId="2" borderId="0" xfId="0" applyNumberFormat="1" applyFont="1" applyFill="1" applyBorder="1" applyAlignment="1">
      <alignment horizontal="center"/>
    </xf>
    <xf numFmtId="165" fontId="3" fillId="2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4" fontId="3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right"/>
    </xf>
    <xf numFmtId="3" fontId="3" fillId="2" borderId="0" xfId="0" applyNumberFormat="1" applyFont="1" applyFill="1" applyBorder="1" applyAlignment="1" applyProtection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/>
    <xf numFmtId="164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6" fillId="0" borderId="0" xfId="0" applyFont="1" applyFill="1" applyBorder="1"/>
    <xf numFmtId="0" fontId="4" fillId="0" borderId="0" xfId="0" applyFont="1" applyBorder="1"/>
    <xf numFmtId="0" fontId="8" fillId="0" borderId="0" xfId="0" applyFont="1" applyBorder="1"/>
    <xf numFmtId="167" fontId="7" fillId="0" borderId="0" xfId="1" applyFont="1" applyBorder="1"/>
    <xf numFmtId="0" fontId="0" fillId="0" borderId="0" xfId="0" applyFill="1" applyBorder="1"/>
    <xf numFmtId="0" fontId="0" fillId="0" borderId="0" xfId="0" applyBorder="1"/>
    <xf numFmtId="166" fontId="1" fillId="0" borderId="0" xfId="0" applyNumberFormat="1" applyFont="1" applyBorder="1" applyAlignment="1">
      <alignment horizontal="left"/>
    </xf>
    <xf numFmtId="2" fontId="8" fillId="0" borderId="0" xfId="0" applyNumberFormat="1" applyFont="1" applyBorder="1"/>
    <xf numFmtId="2" fontId="3" fillId="2" borderId="0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Border="1"/>
    <xf numFmtId="0" fontId="1" fillId="0" borderId="0" xfId="0" applyFont="1" applyFill="1" applyBorder="1" applyAlignment="1">
      <alignment horizontal="center"/>
    </xf>
    <xf numFmtId="0" fontId="6" fillId="2" borderId="0" xfId="0" applyFont="1" applyFill="1" applyBorder="1" applyAlignment="1" applyProtection="1">
      <alignment horizontal="left"/>
    </xf>
    <xf numFmtId="2" fontId="1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167" fontId="7" fillId="0" borderId="0" xfId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11" fillId="0" borderId="0" xfId="0" applyFont="1" applyBorder="1"/>
    <xf numFmtId="21" fontId="12" fillId="0" borderId="0" xfId="0" applyNumberFormat="1" applyFont="1" applyBorder="1" applyAlignment="1">
      <alignment horizontal="center"/>
    </xf>
    <xf numFmtId="21" fontId="12" fillId="0" borderId="0" xfId="0" applyNumberFormat="1" applyFont="1" applyBorder="1"/>
    <xf numFmtId="21" fontId="12" fillId="0" borderId="0" xfId="0" applyNumberFormat="1" applyFont="1" applyFill="1" applyBorder="1" applyAlignment="1">
      <alignment horizontal="center"/>
    </xf>
    <xf numFmtId="165" fontId="12" fillId="0" borderId="0" xfId="0" applyNumberFormat="1" applyFont="1" applyBorder="1"/>
    <xf numFmtId="2" fontId="12" fillId="0" borderId="0" xfId="0" applyNumberFormat="1" applyFont="1" applyFill="1" applyBorder="1" applyAlignment="1">
      <alignment horizontal="right"/>
    </xf>
    <xf numFmtId="166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2" fontId="11" fillId="0" borderId="0" xfId="0" applyNumberFormat="1" applyFont="1" applyBorder="1"/>
    <xf numFmtId="0" fontId="11" fillId="0" borderId="0" xfId="0" applyFont="1" applyBorder="1" applyAlignment="1">
      <alignment horizontal="center"/>
    </xf>
    <xf numFmtId="167" fontId="15" fillId="0" borderId="0" xfId="1" applyFont="1" applyBorder="1" applyAlignment="1">
      <alignment horizontal="center"/>
    </xf>
    <xf numFmtId="0" fontId="16" fillId="0" borderId="0" xfId="0" applyFont="1" applyBorder="1"/>
    <xf numFmtId="21" fontId="13" fillId="0" borderId="0" xfId="0" applyNumberFormat="1" applyFont="1" applyBorder="1" applyAlignment="1">
      <alignment horizontal="center"/>
    </xf>
    <xf numFmtId="164" fontId="13" fillId="0" borderId="0" xfId="0" applyNumberFormat="1" applyFont="1" applyBorder="1"/>
    <xf numFmtId="21" fontId="13" fillId="0" borderId="0" xfId="0" applyNumberFormat="1" applyFont="1" applyBorder="1"/>
    <xf numFmtId="21" fontId="13" fillId="0" borderId="0" xfId="0" applyNumberFormat="1" applyFont="1" applyFill="1" applyBorder="1" applyAlignment="1">
      <alignment horizontal="center"/>
    </xf>
    <xf numFmtId="165" fontId="13" fillId="0" borderId="0" xfId="0" applyNumberFormat="1" applyFont="1" applyBorder="1"/>
    <xf numFmtId="0" fontId="13" fillId="0" borderId="0" xfId="0" applyFont="1" applyBorder="1"/>
    <xf numFmtId="2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right"/>
    </xf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2" fontId="16" fillId="0" borderId="0" xfId="0" applyNumberFormat="1" applyFont="1" applyBorder="1"/>
    <xf numFmtId="0" fontId="1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0" fontId="17" fillId="0" borderId="0" xfId="0" applyFont="1" applyFill="1" applyBorder="1"/>
    <xf numFmtId="165" fontId="13" fillId="0" borderId="0" xfId="0" applyNumberFormat="1" applyFont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</cellXfs>
  <cellStyles count="2">
    <cellStyle name="Excel Built-in Normal" xfId="1" xr:uid="{F1D894E6-3EF3-4251-B178-42E3E495B2DF}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80"/>
  <sheetViews>
    <sheetView tabSelected="1" workbookViewId="0">
      <pane xSplit="3" ySplit="4" topLeftCell="O5" activePane="bottomRight" state="frozen"/>
      <selection pane="topRight" activeCell="D1" sqref="D1"/>
      <selection pane="bottomLeft" activeCell="A5" sqref="A5"/>
      <selection pane="bottomRight"/>
    </sheetView>
  </sheetViews>
  <sheetFormatPr defaultRowHeight="12" x14ac:dyDescent="0.2"/>
  <cols>
    <col min="1" max="1" width="4.5703125" style="38" customWidth="1"/>
    <col min="2" max="2" width="8.5703125" style="38" customWidth="1"/>
    <col min="3" max="3" width="24.140625" style="38" bestFit="1" customWidth="1"/>
    <col min="4" max="4" width="9.140625" style="38" customWidth="1"/>
    <col min="5" max="5" width="1" style="38" customWidth="1"/>
    <col min="6" max="13" width="9.140625" style="38" customWidth="1"/>
    <col min="14" max="14" width="2.28515625" style="38" customWidth="1"/>
    <col min="15" max="15" width="11.28515625" style="43" customWidth="1"/>
    <col min="16" max="16" width="11.28515625" style="38" customWidth="1"/>
    <col min="17" max="17" width="2.5703125" style="38" customWidth="1"/>
    <col min="18" max="18" width="11.140625" style="43" customWidth="1"/>
    <col min="19" max="19" width="11.140625" style="38" customWidth="1"/>
    <col min="20" max="20" width="3" style="38" customWidth="1"/>
    <col min="21" max="21" width="9.140625" style="38"/>
    <col min="22" max="22" width="3.140625" style="38" customWidth="1"/>
    <col min="23" max="16384" width="9.140625" style="38"/>
  </cols>
  <sheetData>
    <row r="1" spans="1:24" s="6" customFormat="1" ht="15" customHeight="1" x14ac:dyDescent="0.2">
      <c r="B1" s="19"/>
      <c r="D1" s="4"/>
      <c r="E1" s="20" t="s">
        <v>0</v>
      </c>
      <c r="F1" s="20"/>
      <c r="G1" s="21"/>
      <c r="H1" s="4" t="s">
        <v>1</v>
      </c>
      <c r="I1" s="4" t="s">
        <v>2</v>
      </c>
      <c r="J1" s="4" t="s">
        <v>3</v>
      </c>
      <c r="K1" s="22"/>
      <c r="L1" s="23" t="s">
        <v>4</v>
      </c>
      <c r="M1" s="23"/>
      <c r="N1" s="24"/>
      <c r="O1" s="44"/>
      <c r="P1" s="26" t="s">
        <v>5</v>
      </c>
      <c r="Q1" s="24"/>
      <c r="R1" s="44"/>
      <c r="S1" s="26" t="s">
        <v>6</v>
      </c>
      <c r="T1" s="24"/>
      <c r="U1" s="28" t="s">
        <v>7</v>
      </c>
      <c r="V1" s="28"/>
      <c r="W1" s="29" t="s">
        <v>8</v>
      </c>
    </row>
    <row r="2" spans="1:24" s="6" customFormat="1" ht="15" customHeight="1" x14ac:dyDescent="0.2">
      <c r="A2" s="24"/>
      <c r="B2" s="30"/>
      <c r="C2" s="24"/>
      <c r="D2" s="2"/>
      <c r="E2" s="31"/>
      <c r="F2" s="2"/>
      <c r="G2" s="31"/>
      <c r="H2" s="2" t="s">
        <v>9</v>
      </c>
      <c r="I2" s="2" t="s">
        <v>10</v>
      </c>
      <c r="J2" s="2" t="s">
        <v>11</v>
      </c>
      <c r="K2" s="32"/>
      <c r="L2" s="33" t="s">
        <v>12</v>
      </c>
      <c r="M2" s="33" t="s">
        <v>13</v>
      </c>
      <c r="N2" s="24"/>
      <c r="O2" s="45" t="s">
        <v>10</v>
      </c>
      <c r="P2" s="35" t="s">
        <v>14</v>
      </c>
      <c r="Q2" s="24"/>
      <c r="R2" s="45" t="s">
        <v>10</v>
      </c>
      <c r="S2" s="35" t="s">
        <v>15</v>
      </c>
      <c r="T2" s="24"/>
      <c r="U2" s="28" t="s">
        <v>14</v>
      </c>
      <c r="V2" s="28"/>
      <c r="W2" s="29" t="s">
        <v>16</v>
      </c>
    </row>
    <row r="3" spans="1:24" s="6" customFormat="1" ht="15" customHeight="1" x14ac:dyDescent="0.2">
      <c r="A3" s="36" t="s">
        <v>17</v>
      </c>
      <c r="B3" s="30" t="s">
        <v>19</v>
      </c>
      <c r="C3" s="36" t="s">
        <v>18</v>
      </c>
      <c r="D3" s="2" t="s">
        <v>20</v>
      </c>
      <c r="E3" s="31"/>
      <c r="F3" s="2" t="s">
        <v>21</v>
      </c>
      <c r="G3" s="31"/>
      <c r="H3" s="2"/>
      <c r="I3" s="2"/>
      <c r="J3" s="2"/>
      <c r="K3" s="32"/>
      <c r="L3" s="33"/>
      <c r="M3" s="33" t="s">
        <v>14</v>
      </c>
      <c r="N3" s="24"/>
      <c r="O3" s="45" t="s">
        <v>22</v>
      </c>
      <c r="P3" s="30" t="s">
        <v>23</v>
      </c>
      <c r="Q3" s="24"/>
      <c r="R3" s="45" t="s">
        <v>22</v>
      </c>
      <c r="S3" s="35" t="s">
        <v>23</v>
      </c>
      <c r="T3" s="24"/>
      <c r="U3" s="28" t="s">
        <v>24</v>
      </c>
      <c r="V3" s="28"/>
      <c r="W3" s="29"/>
    </row>
    <row r="4" spans="1:24" s="6" customFormat="1" ht="15" customHeight="1" x14ac:dyDescent="0.2">
      <c r="A4" s="24"/>
      <c r="B4" s="30"/>
      <c r="C4" s="24"/>
      <c r="D4" s="2" t="s">
        <v>10</v>
      </c>
      <c r="E4" s="31"/>
      <c r="F4" s="2" t="s">
        <v>10</v>
      </c>
      <c r="G4" s="31"/>
      <c r="H4" s="2"/>
      <c r="I4" s="2"/>
      <c r="J4" s="2"/>
      <c r="K4" s="32"/>
      <c r="L4" s="33"/>
      <c r="M4" s="33" t="s">
        <v>24</v>
      </c>
      <c r="N4" s="24"/>
      <c r="O4" s="45" t="s">
        <v>25</v>
      </c>
      <c r="P4" s="30" t="s">
        <v>26</v>
      </c>
      <c r="Q4" s="24"/>
      <c r="R4" s="45" t="s">
        <v>25</v>
      </c>
      <c r="S4" s="35" t="s">
        <v>26</v>
      </c>
      <c r="T4" s="24"/>
      <c r="U4" s="28"/>
      <c r="V4" s="28"/>
      <c r="W4" s="29"/>
    </row>
    <row r="6" spans="1:24" s="14" customFormat="1" x14ac:dyDescent="0.2">
      <c r="A6" s="39">
        <v>1</v>
      </c>
      <c r="B6" s="38" t="s">
        <v>27</v>
      </c>
      <c r="C6" s="38" t="s">
        <v>28</v>
      </c>
      <c r="D6" s="7"/>
      <c r="E6" s="8"/>
      <c r="F6" s="9"/>
      <c r="G6" s="8"/>
      <c r="H6" s="3"/>
      <c r="I6" s="10"/>
      <c r="J6" s="3"/>
      <c r="K6" s="8"/>
      <c r="L6" s="5">
        <f t="shared" ref="L6:L46" si="0">(J6*24*60*60-60)*0.2</f>
        <v>-12</v>
      </c>
      <c r="M6" s="5">
        <f t="shared" ref="M6:M46" si="1">IF((L6&lt;0),0,L6)</f>
        <v>0</v>
      </c>
      <c r="N6" s="6"/>
      <c r="O6" s="13">
        <v>176.08</v>
      </c>
      <c r="P6" s="11">
        <v>0</v>
      </c>
      <c r="Q6" s="6"/>
      <c r="R6" s="13">
        <v>163.69999999999999</v>
      </c>
      <c r="S6" s="11">
        <v>0</v>
      </c>
      <c r="T6" s="6"/>
      <c r="U6" s="1">
        <f t="shared" ref="U6:U46" si="2">M6+(+O6+P6)+(R6+S6)</f>
        <v>339.78</v>
      </c>
      <c r="W6" s="15"/>
      <c r="X6" s="6"/>
    </row>
    <row r="7" spans="1:24" s="14" customFormat="1" x14ac:dyDescent="0.2">
      <c r="A7" s="39">
        <v>2</v>
      </c>
      <c r="B7" s="38" t="s">
        <v>29</v>
      </c>
      <c r="C7" s="38" t="s">
        <v>30</v>
      </c>
      <c r="D7" s="7">
        <v>0.59583333333333333</v>
      </c>
      <c r="E7" s="8"/>
      <c r="F7" s="7">
        <v>0.6166666666666667</v>
      </c>
      <c r="G7" s="8"/>
      <c r="H7" s="3">
        <f>F7-D7</f>
        <v>2.083333333333337E-2</v>
      </c>
      <c r="I7" s="10">
        <v>2.0833333333333332E-2</v>
      </c>
      <c r="J7" s="3">
        <f>ABS(H7-I7)</f>
        <v>3.8163916471489756E-17</v>
      </c>
      <c r="K7" s="8"/>
      <c r="L7" s="5">
        <f t="shared" si="0"/>
        <v>-11.999999999999341</v>
      </c>
      <c r="M7" s="5">
        <f t="shared" si="1"/>
        <v>0</v>
      </c>
      <c r="N7" s="6"/>
      <c r="O7" s="13">
        <v>145.22</v>
      </c>
      <c r="P7" s="11">
        <v>0</v>
      </c>
      <c r="Q7" s="6"/>
      <c r="R7" s="13">
        <v>142.66</v>
      </c>
      <c r="S7" s="11">
        <v>0</v>
      </c>
      <c r="T7" s="6"/>
      <c r="U7" s="1">
        <f t="shared" si="2"/>
        <v>287.88</v>
      </c>
      <c r="W7" s="15"/>
      <c r="X7" s="6"/>
    </row>
    <row r="8" spans="1:24" s="14" customFormat="1" x14ac:dyDescent="0.2">
      <c r="A8" s="39">
        <v>3</v>
      </c>
      <c r="B8" s="38" t="s">
        <v>29</v>
      </c>
      <c r="C8" s="38" t="s">
        <v>31</v>
      </c>
      <c r="D8" s="7">
        <v>0.59861111111111109</v>
      </c>
      <c r="E8" s="8"/>
      <c r="F8" s="7">
        <v>0.61944444444444446</v>
      </c>
      <c r="G8" s="8"/>
      <c r="H8" s="3">
        <f>F8-D8</f>
        <v>2.083333333333337E-2</v>
      </c>
      <c r="I8" s="10">
        <v>2.0833333333333332E-2</v>
      </c>
      <c r="J8" s="3">
        <f>ABS(H8-I8)</f>
        <v>3.8163916471489756E-17</v>
      </c>
      <c r="K8" s="8"/>
      <c r="L8" s="5">
        <f t="shared" si="0"/>
        <v>-11.999999999999341</v>
      </c>
      <c r="M8" s="5">
        <f t="shared" si="1"/>
        <v>0</v>
      </c>
      <c r="N8" s="6"/>
      <c r="O8" s="13">
        <v>138.09</v>
      </c>
      <c r="P8" s="11">
        <v>4</v>
      </c>
      <c r="Q8" s="6"/>
      <c r="R8" s="13">
        <v>137.54</v>
      </c>
      <c r="S8" s="11">
        <v>4</v>
      </c>
      <c r="T8" s="6"/>
      <c r="U8" s="1">
        <f t="shared" si="2"/>
        <v>283.63</v>
      </c>
      <c r="W8" s="15"/>
      <c r="X8" s="6"/>
    </row>
    <row r="9" spans="1:24" s="14" customFormat="1" x14ac:dyDescent="0.2">
      <c r="A9" s="39">
        <v>4</v>
      </c>
      <c r="B9" s="38" t="s">
        <v>29</v>
      </c>
      <c r="C9" s="38" t="s">
        <v>32</v>
      </c>
      <c r="D9" s="7">
        <v>0.60138888888888886</v>
      </c>
      <c r="E9" s="8"/>
      <c r="F9" s="7">
        <v>0.62222222222222223</v>
      </c>
      <c r="G9" s="8"/>
      <c r="H9" s="3">
        <f>F9-D9</f>
        <v>2.083333333333337E-2</v>
      </c>
      <c r="I9" s="10">
        <v>2.0833333333333332E-2</v>
      </c>
      <c r="J9" s="3">
        <f>ABS(H9-I9)</f>
        <v>3.8163916471489756E-17</v>
      </c>
      <c r="K9" s="8"/>
      <c r="L9" s="5">
        <f t="shared" si="0"/>
        <v>-11.999999999999341</v>
      </c>
      <c r="M9" s="5">
        <f t="shared" si="1"/>
        <v>0</v>
      </c>
      <c r="N9" s="6"/>
      <c r="O9" s="13">
        <v>190.89</v>
      </c>
      <c r="P9" s="11">
        <v>4</v>
      </c>
      <c r="Q9" s="6"/>
      <c r="R9" s="13">
        <v>183.77</v>
      </c>
      <c r="S9" s="11">
        <v>0</v>
      </c>
      <c r="T9" s="6"/>
      <c r="U9" s="1">
        <f t="shared" si="2"/>
        <v>378.65999999999997</v>
      </c>
      <c r="V9" s="17"/>
      <c r="W9" s="15"/>
      <c r="X9" s="37"/>
    </row>
    <row r="10" spans="1:24" s="14" customFormat="1" x14ac:dyDescent="0.2">
      <c r="A10" s="39">
        <v>5</v>
      </c>
      <c r="B10" s="38" t="s">
        <v>33</v>
      </c>
      <c r="C10" s="38" t="s">
        <v>34</v>
      </c>
      <c r="D10" s="7">
        <v>0.60416666666666696</v>
      </c>
      <c r="E10" s="8"/>
      <c r="F10" s="7">
        <v>0.625</v>
      </c>
      <c r="G10" s="8"/>
      <c r="H10" s="9">
        <f>F10-D10</f>
        <v>2.0833333333333037E-2</v>
      </c>
      <c r="I10" s="10">
        <v>2.0833333333333332E-2</v>
      </c>
      <c r="J10" s="9">
        <f>ABS(H10-I10)</f>
        <v>2.9490299091605721E-16</v>
      </c>
      <c r="K10" s="16"/>
      <c r="L10" s="5">
        <f t="shared" si="0"/>
        <v>-11.999999999994905</v>
      </c>
      <c r="M10" s="5">
        <f t="shared" si="1"/>
        <v>0</v>
      </c>
      <c r="N10" s="6"/>
      <c r="O10" s="13" t="s">
        <v>86</v>
      </c>
      <c r="P10" s="11">
        <v>24</v>
      </c>
      <c r="Q10" s="6"/>
      <c r="R10" s="13">
        <v>263.76</v>
      </c>
      <c r="S10" s="11">
        <v>0</v>
      </c>
      <c r="T10" s="6"/>
      <c r="U10" s="1" t="e">
        <f t="shared" si="2"/>
        <v>#VALUE!</v>
      </c>
      <c r="W10" s="15"/>
      <c r="X10" s="6"/>
    </row>
    <row r="11" spans="1:24" s="14" customFormat="1" x14ac:dyDescent="0.2">
      <c r="A11" s="39">
        <v>7</v>
      </c>
      <c r="B11" s="38" t="s">
        <v>27</v>
      </c>
      <c r="C11" s="38" t="s">
        <v>35</v>
      </c>
      <c r="D11" s="7"/>
      <c r="E11" s="6"/>
      <c r="F11" s="7"/>
      <c r="G11" s="8"/>
      <c r="H11" s="3"/>
      <c r="I11" s="10"/>
      <c r="J11" s="3"/>
      <c r="K11" s="8"/>
      <c r="L11" s="5">
        <f t="shared" si="0"/>
        <v>-12</v>
      </c>
      <c r="M11" s="5">
        <f t="shared" si="1"/>
        <v>0</v>
      </c>
      <c r="N11" s="6"/>
      <c r="O11" s="13">
        <v>155.80000000000001</v>
      </c>
      <c r="P11" s="11">
        <v>0</v>
      </c>
      <c r="Q11" s="6"/>
      <c r="R11" s="13">
        <v>153.09</v>
      </c>
      <c r="S11" s="11">
        <v>0</v>
      </c>
      <c r="T11" s="6"/>
      <c r="U11" s="1">
        <f t="shared" si="2"/>
        <v>308.89</v>
      </c>
      <c r="W11" s="15"/>
      <c r="X11" s="6"/>
    </row>
    <row r="12" spans="1:24" s="14" customFormat="1" x14ac:dyDescent="0.2">
      <c r="A12" s="39">
        <v>8</v>
      </c>
      <c r="B12" s="38" t="s">
        <v>27</v>
      </c>
      <c r="C12" s="38" t="s">
        <v>36</v>
      </c>
      <c r="D12" s="7"/>
      <c r="E12" s="11"/>
      <c r="F12" s="7"/>
      <c r="G12" s="16"/>
      <c r="H12" s="9"/>
      <c r="I12" s="10"/>
      <c r="J12" s="9"/>
      <c r="K12" s="16"/>
      <c r="L12" s="5">
        <f t="shared" si="0"/>
        <v>-12</v>
      </c>
      <c r="M12" s="5">
        <f t="shared" si="1"/>
        <v>0</v>
      </c>
      <c r="N12" s="11"/>
      <c r="O12" s="13">
        <v>311.92</v>
      </c>
      <c r="P12" s="11">
        <v>28</v>
      </c>
      <c r="Q12" s="11"/>
      <c r="R12" s="13">
        <v>289.37</v>
      </c>
      <c r="S12" s="11">
        <v>12</v>
      </c>
      <c r="T12" s="11"/>
      <c r="U12" s="1">
        <f t="shared" si="2"/>
        <v>641.29</v>
      </c>
      <c r="V12" s="17"/>
      <c r="W12" s="15"/>
      <c r="X12" s="18"/>
    </row>
    <row r="13" spans="1:24" s="14" customFormat="1" x14ac:dyDescent="0.2">
      <c r="A13" s="39">
        <v>9</v>
      </c>
      <c r="B13" s="38" t="s">
        <v>27</v>
      </c>
      <c r="C13" s="38" t="s">
        <v>37</v>
      </c>
      <c r="D13" s="7"/>
      <c r="E13" s="8"/>
      <c r="F13" s="7"/>
      <c r="G13" s="8"/>
      <c r="H13" s="3"/>
      <c r="I13" s="10"/>
      <c r="J13" s="3"/>
      <c r="K13" s="8"/>
      <c r="L13" s="5">
        <f t="shared" si="0"/>
        <v>-12</v>
      </c>
      <c r="M13" s="5">
        <f t="shared" si="1"/>
        <v>0</v>
      </c>
      <c r="N13" s="6"/>
      <c r="O13" s="13">
        <v>164.77</v>
      </c>
      <c r="P13" s="11">
        <v>0</v>
      </c>
      <c r="Q13" s="6"/>
      <c r="R13" s="13">
        <v>157.46</v>
      </c>
      <c r="S13" s="11">
        <v>0</v>
      </c>
      <c r="T13" s="6"/>
      <c r="U13" s="1">
        <f t="shared" si="2"/>
        <v>322.23</v>
      </c>
      <c r="W13" s="15"/>
      <c r="X13" s="6"/>
    </row>
    <row r="14" spans="1:24" s="14" customFormat="1" x14ac:dyDescent="0.2">
      <c r="A14" s="39">
        <v>12</v>
      </c>
      <c r="B14" s="38" t="s">
        <v>27</v>
      </c>
      <c r="C14" s="38" t="s">
        <v>85</v>
      </c>
      <c r="D14" s="7"/>
      <c r="E14" s="6"/>
      <c r="F14" s="7"/>
      <c r="G14" s="8"/>
      <c r="H14" s="3"/>
      <c r="I14" s="10"/>
      <c r="J14" s="3"/>
      <c r="K14" s="8"/>
      <c r="L14" s="5">
        <f t="shared" si="0"/>
        <v>-12</v>
      </c>
      <c r="M14" s="5">
        <f t="shared" si="1"/>
        <v>0</v>
      </c>
      <c r="N14" s="6"/>
      <c r="O14" s="13">
        <v>227.48</v>
      </c>
      <c r="P14" s="11">
        <v>4</v>
      </c>
      <c r="Q14" s="6"/>
      <c r="R14" s="13">
        <v>201.75</v>
      </c>
      <c r="S14" s="11">
        <v>0</v>
      </c>
      <c r="T14" s="6"/>
      <c r="U14" s="1">
        <f t="shared" si="2"/>
        <v>433.23</v>
      </c>
      <c r="W14" s="15"/>
      <c r="X14" s="6"/>
    </row>
    <row r="15" spans="1:24" s="14" customFormat="1" ht="15" x14ac:dyDescent="0.25">
      <c r="A15" s="41">
        <v>14</v>
      </c>
      <c r="B15" s="41" t="s">
        <v>33</v>
      </c>
      <c r="C15" s="41" t="s">
        <v>38</v>
      </c>
      <c r="D15" s="7">
        <v>0.40559027777777779</v>
      </c>
      <c r="E15" s="8"/>
      <c r="F15" s="7">
        <v>0.42611111111111111</v>
      </c>
      <c r="G15" s="8"/>
      <c r="H15" s="3">
        <f t="shared" ref="H15:H46" si="3">F15-D15</f>
        <v>2.0520833333333321E-2</v>
      </c>
      <c r="I15" s="10">
        <v>2.0833333333333332E-2</v>
      </c>
      <c r="J15" s="3">
        <f t="shared" ref="J15:J46" si="4">ABS(H15-I15)</f>
        <v>3.1250000000001069E-4</v>
      </c>
      <c r="K15" s="8"/>
      <c r="L15" s="5">
        <f t="shared" si="0"/>
        <v>-6.5999999999998158</v>
      </c>
      <c r="M15" s="5">
        <f t="shared" si="1"/>
        <v>0</v>
      </c>
      <c r="N15" s="6"/>
      <c r="O15" s="46">
        <v>208.37</v>
      </c>
      <c r="P15" s="6">
        <v>0</v>
      </c>
      <c r="Q15" s="6"/>
      <c r="R15" s="46">
        <v>180.32</v>
      </c>
      <c r="S15" s="6">
        <v>4</v>
      </c>
      <c r="T15" s="6"/>
      <c r="U15" s="1">
        <f t="shared" si="2"/>
        <v>392.69</v>
      </c>
      <c r="W15" s="15"/>
      <c r="X15" s="6"/>
    </row>
    <row r="16" spans="1:24" s="14" customFormat="1" ht="15" x14ac:dyDescent="0.25">
      <c r="A16" s="41">
        <v>15</v>
      </c>
      <c r="B16" s="41" t="s">
        <v>29</v>
      </c>
      <c r="C16" s="41" t="s">
        <v>88</v>
      </c>
      <c r="D16" s="7">
        <v>0.40833333333333338</v>
      </c>
      <c r="E16" s="8"/>
      <c r="F16" s="7">
        <v>0.4291666666666667</v>
      </c>
      <c r="G16" s="8"/>
      <c r="H16" s="3">
        <f t="shared" si="3"/>
        <v>2.0833333333333315E-2</v>
      </c>
      <c r="I16" s="10">
        <v>2.0833333333333332E-2</v>
      </c>
      <c r="J16" s="3">
        <f t="shared" si="4"/>
        <v>1.7347234759768071E-17</v>
      </c>
      <c r="K16" s="8"/>
      <c r="L16" s="5">
        <f t="shared" si="0"/>
        <v>-11.999999999999702</v>
      </c>
      <c r="M16" s="5">
        <f t="shared" si="1"/>
        <v>0</v>
      </c>
      <c r="N16" s="6"/>
      <c r="O16" s="13">
        <v>151.09</v>
      </c>
      <c r="P16" s="11">
        <v>0</v>
      </c>
      <c r="Q16" s="6"/>
      <c r="R16" s="13">
        <v>155.09</v>
      </c>
      <c r="S16" s="11">
        <v>0</v>
      </c>
      <c r="T16" s="6"/>
      <c r="U16" s="1">
        <f t="shared" si="2"/>
        <v>306.18</v>
      </c>
      <c r="W16" s="15"/>
      <c r="X16" s="6"/>
    </row>
    <row r="17" spans="1:24" s="14" customFormat="1" ht="15" x14ac:dyDescent="0.25">
      <c r="A17" s="41">
        <v>16</v>
      </c>
      <c r="B17" s="41" t="s">
        <v>39</v>
      </c>
      <c r="C17" s="41" t="s">
        <v>40</v>
      </c>
      <c r="D17" s="7">
        <v>0.41111111111111115</v>
      </c>
      <c r="E17" s="8"/>
      <c r="F17" s="7">
        <v>0.43160879629629628</v>
      </c>
      <c r="G17" s="8"/>
      <c r="H17" s="3">
        <f t="shared" si="3"/>
        <v>2.0497685185185133E-2</v>
      </c>
      <c r="I17" s="10">
        <v>2.0833333333333332E-2</v>
      </c>
      <c r="J17" s="3">
        <f t="shared" si="4"/>
        <v>3.3564814814819946E-4</v>
      </c>
      <c r="K17" s="8"/>
      <c r="L17" s="5">
        <f t="shared" si="0"/>
        <v>-6.1999999999991138</v>
      </c>
      <c r="M17" s="5">
        <f t="shared" si="1"/>
        <v>0</v>
      </c>
      <c r="N17" s="6"/>
      <c r="O17" s="46">
        <v>201.68</v>
      </c>
      <c r="P17" s="6">
        <v>8</v>
      </c>
      <c r="Q17" s="6"/>
      <c r="R17" s="46">
        <v>192.96</v>
      </c>
      <c r="S17" s="6">
        <v>0</v>
      </c>
      <c r="T17" s="6"/>
      <c r="U17" s="1">
        <f t="shared" si="2"/>
        <v>402.64</v>
      </c>
      <c r="W17" s="15"/>
      <c r="X17" s="6"/>
    </row>
    <row r="18" spans="1:24" s="14" customFormat="1" ht="15" x14ac:dyDescent="0.25">
      <c r="A18" s="41">
        <v>17</v>
      </c>
      <c r="B18" s="41" t="s">
        <v>33</v>
      </c>
      <c r="C18" s="41" t="s">
        <v>41</v>
      </c>
      <c r="D18" s="7">
        <v>0.41396990740740741</v>
      </c>
      <c r="E18" s="8"/>
      <c r="F18" s="7">
        <v>0.43451388888888887</v>
      </c>
      <c r="G18" s="8"/>
      <c r="H18" s="3">
        <f t="shared" si="3"/>
        <v>2.0543981481481455E-2</v>
      </c>
      <c r="I18" s="10">
        <v>2.0833333333333332E-2</v>
      </c>
      <c r="J18" s="3">
        <f t="shared" si="4"/>
        <v>2.8935185185187742E-4</v>
      </c>
      <c r="K18" s="16"/>
      <c r="L18" s="5">
        <f t="shared" si="0"/>
        <v>-6.9999999999995586</v>
      </c>
      <c r="M18" s="5">
        <f t="shared" si="1"/>
        <v>0</v>
      </c>
      <c r="N18" s="6"/>
      <c r="O18" s="13">
        <v>173.56</v>
      </c>
      <c r="P18" s="11">
        <v>8</v>
      </c>
      <c r="Q18" s="6"/>
      <c r="R18" s="13">
        <v>164.84</v>
      </c>
      <c r="S18" s="11">
        <v>0</v>
      </c>
      <c r="T18" s="6"/>
      <c r="U18" s="1">
        <f t="shared" si="2"/>
        <v>346.4</v>
      </c>
      <c r="W18" s="15"/>
      <c r="X18" s="37"/>
    </row>
    <row r="19" spans="1:24" s="14" customFormat="1" ht="15" x14ac:dyDescent="0.25">
      <c r="A19" s="41">
        <v>18</v>
      </c>
      <c r="B19" s="41" t="s">
        <v>33</v>
      </c>
      <c r="C19" s="41" t="s">
        <v>42</v>
      </c>
      <c r="D19" s="7">
        <v>0.41666666666666702</v>
      </c>
      <c r="E19" s="8"/>
      <c r="F19" s="7">
        <v>0.43770833333333337</v>
      </c>
      <c r="G19" s="8"/>
      <c r="H19" s="3">
        <f t="shared" si="3"/>
        <v>2.1041666666666348E-2</v>
      </c>
      <c r="I19" s="10">
        <v>2.0833333333333332E-2</v>
      </c>
      <c r="J19" s="3">
        <f t="shared" si="4"/>
        <v>2.0833333333301549E-4</v>
      </c>
      <c r="K19" s="8"/>
      <c r="L19" s="5">
        <f t="shared" si="0"/>
        <v>-8.4000000000054929</v>
      </c>
      <c r="M19" s="5">
        <f t="shared" si="1"/>
        <v>0</v>
      </c>
      <c r="N19" s="6"/>
      <c r="O19" s="13">
        <v>163.6</v>
      </c>
      <c r="P19" s="11">
        <v>0</v>
      </c>
      <c r="Q19" s="6"/>
      <c r="R19" s="13">
        <v>161.21</v>
      </c>
      <c r="S19" s="11">
        <v>4</v>
      </c>
      <c r="T19" s="6"/>
      <c r="U19" s="1">
        <f t="shared" si="2"/>
        <v>328.81</v>
      </c>
      <c r="W19" s="15"/>
      <c r="X19" s="6"/>
    </row>
    <row r="20" spans="1:24" s="14" customFormat="1" ht="15" x14ac:dyDescent="0.25">
      <c r="A20" s="41">
        <v>19</v>
      </c>
      <c r="B20" s="41" t="s">
        <v>39</v>
      </c>
      <c r="C20" s="40" t="s">
        <v>43</v>
      </c>
      <c r="D20" s="7">
        <v>0.41947916666666668</v>
      </c>
      <c r="E20" s="8"/>
      <c r="F20" s="7">
        <v>0.43952546296296297</v>
      </c>
      <c r="G20" s="8"/>
      <c r="H20" s="3">
        <f t="shared" si="3"/>
        <v>2.0046296296296284E-2</v>
      </c>
      <c r="I20" s="10">
        <v>2.0833333333333332E-2</v>
      </c>
      <c r="J20" s="3">
        <f t="shared" si="4"/>
        <v>7.8703703703704789E-4</v>
      </c>
      <c r="K20" s="8"/>
      <c r="L20" s="5">
        <f t="shared" si="0"/>
        <v>1.6000000000001877</v>
      </c>
      <c r="M20" s="5">
        <f t="shared" si="1"/>
        <v>1.6000000000001877</v>
      </c>
      <c r="N20" s="6"/>
      <c r="O20" s="46">
        <v>191.37</v>
      </c>
      <c r="P20" s="6">
        <v>4</v>
      </c>
      <c r="Q20" s="6"/>
      <c r="R20" s="46">
        <v>197.98</v>
      </c>
      <c r="S20" s="6">
        <v>8</v>
      </c>
      <c r="T20" s="6"/>
      <c r="U20" s="1">
        <f t="shared" si="2"/>
        <v>402.95000000000016</v>
      </c>
      <c r="W20" s="15"/>
      <c r="X20" s="6"/>
    </row>
    <row r="21" spans="1:24" s="14" customFormat="1" ht="15" x14ac:dyDescent="0.25">
      <c r="A21" s="41">
        <v>20</v>
      </c>
      <c r="B21" s="42" t="s">
        <v>33</v>
      </c>
      <c r="C21" s="41" t="s">
        <v>87</v>
      </c>
      <c r="D21" s="7">
        <v>0.422222222222223</v>
      </c>
      <c r="E21" s="8"/>
      <c r="F21" s="7">
        <v>0.44340277777777781</v>
      </c>
      <c r="G21" s="8"/>
      <c r="H21" s="3">
        <f t="shared" si="3"/>
        <v>2.1180555555554814E-2</v>
      </c>
      <c r="I21" s="10">
        <v>2.0833333333333332E-2</v>
      </c>
      <c r="J21" s="3">
        <f t="shared" si="4"/>
        <v>3.47222222221482E-4</v>
      </c>
      <c r="K21" s="8"/>
      <c r="L21" s="5">
        <f t="shared" si="0"/>
        <v>-6.0000000000127915</v>
      </c>
      <c r="M21" s="5">
        <f t="shared" si="1"/>
        <v>0</v>
      </c>
      <c r="N21" s="6"/>
      <c r="O21" s="13">
        <v>152.21</v>
      </c>
      <c r="P21" s="11">
        <v>0</v>
      </c>
      <c r="Q21" s="6"/>
      <c r="R21" s="13">
        <v>160.72999999999999</v>
      </c>
      <c r="S21" s="11">
        <v>4</v>
      </c>
      <c r="T21" s="6"/>
      <c r="U21" s="1">
        <f t="shared" si="2"/>
        <v>316.94</v>
      </c>
      <c r="W21" s="15"/>
      <c r="X21" s="6"/>
    </row>
    <row r="22" spans="1:24" s="14" customFormat="1" ht="15" x14ac:dyDescent="0.25">
      <c r="A22" s="41">
        <v>21</v>
      </c>
      <c r="B22" s="41" t="s">
        <v>29</v>
      </c>
      <c r="C22" s="41" t="s">
        <v>44</v>
      </c>
      <c r="D22" s="7">
        <v>0.42500000000000099</v>
      </c>
      <c r="E22" s="8"/>
      <c r="F22" s="7">
        <v>0.4455439814814815</v>
      </c>
      <c r="G22" s="8"/>
      <c r="H22" s="3">
        <f t="shared" si="3"/>
        <v>2.0543981481480511E-2</v>
      </c>
      <c r="I22" s="10">
        <v>2.0833333333333332E-2</v>
      </c>
      <c r="J22" s="3">
        <f t="shared" si="4"/>
        <v>2.8935185185282111E-4</v>
      </c>
      <c r="K22" s="8"/>
      <c r="L22" s="5">
        <f t="shared" si="0"/>
        <v>-6.9999999999832516</v>
      </c>
      <c r="M22" s="5">
        <f t="shared" si="1"/>
        <v>0</v>
      </c>
      <c r="N22" s="6"/>
      <c r="O22" s="13">
        <v>175.7</v>
      </c>
      <c r="P22" s="11">
        <v>0</v>
      </c>
      <c r="Q22" s="6"/>
      <c r="R22" s="13">
        <v>169.3</v>
      </c>
      <c r="S22" s="11">
        <v>0</v>
      </c>
      <c r="T22" s="6"/>
      <c r="U22" s="1">
        <f t="shared" si="2"/>
        <v>345</v>
      </c>
      <c r="W22" s="15"/>
      <c r="X22" s="6"/>
    </row>
    <row r="23" spans="1:24" ht="15" x14ac:dyDescent="0.25">
      <c r="A23" s="41">
        <v>22</v>
      </c>
      <c r="B23" s="41" t="s">
        <v>33</v>
      </c>
      <c r="C23" s="41" t="s">
        <v>45</v>
      </c>
      <c r="D23" s="7">
        <v>0.42784722222222221</v>
      </c>
      <c r="F23" s="7">
        <v>0.44898148148148148</v>
      </c>
      <c r="H23" s="3">
        <f t="shared" si="3"/>
        <v>2.1134259259259269E-2</v>
      </c>
      <c r="I23" s="10">
        <v>2.0833333333333332E-2</v>
      </c>
      <c r="J23" s="3">
        <f t="shared" si="4"/>
        <v>3.0092592592593712E-4</v>
      </c>
      <c r="L23" s="5">
        <f t="shared" si="0"/>
        <v>-6.7999999999998071</v>
      </c>
      <c r="M23" s="5">
        <f t="shared" si="1"/>
        <v>0</v>
      </c>
      <c r="O23" s="43">
        <v>176</v>
      </c>
      <c r="P23" s="38">
        <v>0</v>
      </c>
      <c r="R23" s="43">
        <v>167.45</v>
      </c>
      <c r="S23" s="38">
        <v>0</v>
      </c>
      <c r="U23" s="1">
        <f t="shared" si="2"/>
        <v>343.45</v>
      </c>
    </row>
    <row r="24" spans="1:24" ht="15" x14ac:dyDescent="0.25">
      <c r="A24" s="41">
        <v>23</v>
      </c>
      <c r="B24" s="41" t="s">
        <v>29</v>
      </c>
      <c r="C24" s="41" t="s">
        <v>46</v>
      </c>
      <c r="D24" s="7">
        <v>0.43063657407407407</v>
      </c>
      <c r="F24" s="7">
        <v>0.45121527777777781</v>
      </c>
      <c r="H24" s="3">
        <f t="shared" si="3"/>
        <v>2.0578703703703738E-2</v>
      </c>
      <c r="I24" s="10">
        <v>2.0833333333333332E-2</v>
      </c>
      <c r="J24" s="3">
        <f t="shared" si="4"/>
        <v>2.5462962962959426E-4</v>
      </c>
      <c r="L24" s="5">
        <f t="shared" si="0"/>
        <v>-7.6000000000006116</v>
      </c>
      <c r="M24" s="5">
        <f t="shared" si="1"/>
        <v>0</v>
      </c>
      <c r="O24" s="43">
        <v>151.38</v>
      </c>
      <c r="P24" s="38">
        <v>0</v>
      </c>
      <c r="R24" s="43">
        <v>147.59</v>
      </c>
      <c r="S24" s="38">
        <v>0</v>
      </c>
      <c r="U24" s="1">
        <f t="shared" si="2"/>
        <v>298.97000000000003</v>
      </c>
    </row>
    <row r="25" spans="1:24" ht="15" x14ac:dyDescent="0.25">
      <c r="A25" s="41">
        <v>24</v>
      </c>
      <c r="B25" s="41" t="s">
        <v>47</v>
      </c>
      <c r="C25" s="41" t="s">
        <v>48</v>
      </c>
      <c r="D25" s="7">
        <v>0.43335648148148148</v>
      </c>
      <c r="F25" s="7">
        <v>0.45402777777777775</v>
      </c>
      <c r="H25" s="3">
        <f t="shared" si="3"/>
        <v>2.0671296296296271E-2</v>
      </c>
      <c r="I25" s="10">
        <v>2.0833333333333332E-2</v>
      </c>
      <c r="J25" s="3">
        <f t="shared" si="4"/>
        <v>1.6203703703706121E-4</v>
      </c>
      <c r="L25" s="5">
        <f t="shared" si="0"/>
        <v>-9.1999999999995818</v>
      </c>
      <c r="M25" s="5">
        <f t="shared" si="1"/>
        <v>0</v>
      </c>
      <c r="O25" s="43">
        <v>151.15</v>
      </c>
      <c r="P25" s="38">
        <v>0</v>
      </c>
      <c r="R25" s="43">
        <v>160.19</v>
      </c>
      <c r="S25" s="38">
        <v>4</v>
      </c>
      <c r="U25" s="1">
        <f t="shared" si="2"/>
        <v>315.34000000000003</v>
      </c>
    </row>
    <row r="26" spans="1:24" ht="15" x14ac:dyDescent="0.25">
      <c r="A26" s="41">
        <v>25</v>
      </c>
      <c r="B26" s="41" t="s">
        <v>49</v>
      </c>
      <c r="C26" s="41" t="s">
        <v>50</v>
      </c>
      <c r="D26" s="7">
        <v>0.43615740740740744</v>
      </c>
      <c r="F26" s="7">
        <v>0.45702546296296293</v>
      </c>
      <c r="H26" s="3">
        <f t="shared" si="3"/>
        <v>2.0868055555555487E-2</v>
      </c>
      <c r="I26" s="10">
        <v>2.0833333333333332E-2</v>
      </c>
      <c r="J26" s="3">
        <f t="shared" si="4"/>
        <v>3.4722222222154792E-5</v>
      </c>
      <c r="L26" s="5">
        <f t="shared" si="0"/>
        <v>-11.400000000001166</v>
      </c>
      <c r="M26" s="5">
        <f t="shared" si="1"/>
        <v>0</v>
      </c>
      <c r="O26" s="43">
        <v>250.1</v>
      </c>
      <c r="P26" s="38">
        <v>0</v>
      </c>
      <c r="R26" s="43">
        <v>232.36</v>
      </c>
      <c r="S26" s="38">
        <v>0</v>
      </c>
      <c r="U26" s="1">
        <f t="shared" si="2"/>
        <v>482.46000000000004</v>
      </c>
    </row>
    <row r="27" spans="1:24" ht="15" x14ac:dyDescent="0.25">
      <c r="A27" s="41">
        <v>26</v>
      </c>
      <c r="B27" s="41" t="s">
        <v>49</v>
      </c>
      <c r="C27" s="41" t="s">
        <v>51</v>
      </c>
      <c r="D27" s="7">
        <v>0.43890046296296298</v>
      </c>
      <c r="F27" s="7">
        <v>0.4602430555555555</v>
      </c>
      <c r="H27" s="3">
        <f t="shared" si="3"/>
        <v>2.1342592592592524E-2</v>
      </c>
      <c r="I27" s="10">
        <v>2.0833333333333332E-2</v>
      </c>
      <c r="J27" s="3">
        <f t="shared" si="4"/>
        <v>5.0925925925919199E-4</v>
      </c>
      <c r="L27" s="5">
        <f t="shared" si="0"/>
        <v>-3.2000000000011628</v>
      </c>
      <c r="M27" s="5">
        <f t="shared" si="1"/>
        <v>0</v>
      </c>
      <c r="O27" s="43">
        <v>181.23</v>
      </c>
      <c r="P27" s="38">
        <v>0</v>
      </c>
      <c r="R27" s="43">
        <v>181.04</v>
      </c>
      <c r="S27" s="38">
        <v>0</v>
      </c>
      <c r="U27" s="1">
        <f t="shared" si="2"/>
        <v>362.27</v>
      </c>
    </row>
    <row r="28" spans="1:24" ht="14.25" customHeight="1" x14ac:dyDescent="0.25">
      <c r="A28" s="41">
        <v>27</v>
      </c>
      <c r="B28" s="41" t="s">
        <v>33</v>
      </c>
      <c r="C28" s="41" t="s">
        <v>52</v>
      </c>
      <c r="D28" s="7">
        <v>0.44187500000000002</v>
      </c>
      <c r="F28" s="7">
        <v>0.4626851851851852</v>
      </c>
      <c r="H28" s="3">
        <f t="shared" si="3"/>
        <v>2.0810185185185182E-2</v>
      </c>
      <c r="I28" s="10">
        <v>2.0833333333333332E-2</v>
      </c>
      <c r="J28" s="3">
        <f t="shared" si="4"/>
        <v>2.314814814815061E-5</v>
      </c>
      <c r="L28" s="5">
        <f t="shared" si="0"/>
        <v>-11.599999999999959</v>
      </c>
      <c r="M28" s="5">
        <f t="shared" si="1"/>
        <v>0</v>
      </c>
      <c r="O28" s="43">
        <v>165.5</v>
      </c>
      <c r="P28" s="38">
        <v>4</v>
      </c>
      <c r="R28" s="43">
        <v>167.3</v>
      </c>
      <c r="S28" s="38">
        <v>0</v>
      </c>
      <c r="U28" s="1">
        <f t="shared" si="2"/>
        <v>336.8</v>
      </c>
    </row>
    <row r="29" spans="1:24" ht="15" x14ac:dyDescent="0.25">
      <c r="A29" s="41">
        <v>28</v>
      </c>
      <c r="B29" s="41" t="s">
        <v>49</v>
      </c>
      <c r="C29" s="41" t="s">
        <v>53</v>
      </c>
      <c r="D29" s="7">
        <v>0.48064814814814816</v>
      </c>
      <c r="F29" s="7">
        <v>0.50164351851851852</v>
      </c>
      <c r="H29" s="3">
        <f t="shared" si="3"/>
        <v>2.0995370370370359E-2</v>
      </c>
      <c r="I29" s="10">
        <v>2.0833333333333332E-2</v>
      </c>
      <c r="J29" s="3">
        <f t="shared" si="4"/>
        <v>1.6203703703702652E-4</v>
      </c>
      <c r="L29" s="5">
        <f t="shared" si="0"/>
        <v>-9.2000000000001823</v>
      </c>
      <c r="M29" s="5">
        <f t="shared" si="1"/>
        <v>0</v>
      </c>
      <c r="O29" s="43">
        <v>154.94999999999999</v>
      </c>
      <c r="P29" s="38">
        <v>0</v>
      </c>
      <c r="R29" s="43">
        <v>153.43</v>
      </c>
      <c r="S29" s="38">
        <v>0</v>
      </c>
      <c r="U29" s="1">
        <f t="shared" si="2"/>
        <v>308.38</v>
      </c>
    </row>
    <row r="30" spans="1:24" ht="15" x14ac:dyDescent="0.25">
      <c r="A30" s="41">
        <v>29</v>
      </c>
      <c r="B30" s="41" t="s">
        <v>49</v>
      </c>
      <c r="C30" s="41" t="s">
        <v>54</v>
      </c>
      <c r="D30" s="7">
        <v>0.48341435185185189</v>
      </c>
      <c r="F30" s="7">
        <v>0.50364583333333335</v>
      </c>
      <c r="H30" s="3">
        <f t="shared" si="3"/>
        <v>2.0231481481481461E-2</v>
      </c>
      <c r="I30" s="10">
        <v>2.0833333333333332E-2</v>
      </c>
      <c r="J30" s="3">
        <f t="shared" si="4"/>
        <v>6.0185185185187076E-4</v>
      </c>
      <c r="L30" s="5">
        <f t="shared" si="0"/>
        <v>-1.5999999999996732</v>
      </c>
      <c r="M30" s="5">
        <f t="shared" si="1"/>
        <v>0</v>
      </c>
      <c r="O30" s="43">
        <v>171.96</v>
      </c>
      <c r="P30" s="38">
        <v>0</v>
      </c>
      <c r="R30" s="43">
        <v>160.66</v>
      </c>
      <c r="S30" s="38">
        <v>0</v>
      </c>
      <c r="U30" s="1">
        <f t="shared" si="2"/>
        <v>332.62</v>
      </c>
    </row>
    <row r="31" spans="1:24" ht="15" x14ac:dyDescent="0.25">
      <c r="A31" s="41">
        <v>30</v>
      </c>
      <c r="B31" s="41" t="s">
        <v>29</v>
      </c>
      <c r="C31" s="41" t="s">
        <v>55</v>
      </c>
      <c r="D31" s="7">
        <v>0.48618055555555556</v>
      </c>
      <c r="F31" s="7">
        <v>0.50711805555555556</v>
      </c>
      <c r="H31" s="3">
        <f t="shared" si="3"/>
        <v>2.0937499999999998E-2</v>
      </c>
      <c r="I31" s="10">
        <v>2.0833333333333332E-2</v>
      </c>
      <c r="J31" s="3">
        <f t="shared" si="4"/>
        <v>1.041666666666656E-4</v>
      </c>
      <c r="L31" s="5">
        <f t="shared" si="0"/>
        <v>-10.200000000000019</v>
      </c>
      <c r="M31" s="5">
        <f t="shared" si="1"/>
        <v>0</v>
      </c>
      <c r="O31" s="43">
        <v>144.16999999999999</v>
      </c>
      <c r="P31" s="38">
        <v>4</v>
      </c>
      <c r="R31" s="43">
        <v>146.9</v>
      </c>
      <c r="S31" s="38">
        <v>0</v>
      </c>
      <c r="U31" s="1">
        <f t="shared" si="2"/>
        <v>295.07</v>
      </c>
    </row>
    <row r="32" spans="1:24" ht="15" x14ac:dyDescent="0.25">
      <c r="A32" s="41">
        <v>31</v>
      </c>
      <c r="B32" s="41" t="s">
        <v>33</v>
      </c>
      <c r="C32" s="40" t="s">
        <v>56</v>
      </c>
      <c r="D32" s="7">
        <v>0.48899305555555556</v>
      </c>
      <c r="F32" s="7">
        <v>0.50974537037037038</v>
      </c>
      <c r="H32" s="3">
        <f t="shared" si="3"/>
        <v>2.0752314814814821E-2</v>
      </c>
      <c r="I32" s="10">
        <v>2.0833333333333332E-2</v>
      </c>
      <c r="J32" s="3">
        <f t="shared" si="4"/>
        <v>8.1018518518511523E-5</v>
      </c>
      <c r="L32" s="5">
        <f t="shared" si="0"/>
        <v>-10.600000000000122</v>
      </c>
      <c r="M32" s="5">
        <f t="shared" si="1"/>
        <v>0</v>
      </c>
      <c r="O32" s="43">
        <v>180.35</v>
      </c>
      <c r="P32" s="38">
        <v>0</v>
      </c>
      <c r="R32" s="43">
        <v>175.94</v>
      </c>
      <c r="S32" s="38">
        <v>0</v>
      </c>
      <c r="U32" s="1">
        <f t="shared" si="2"/>
        <v>356.28999999999996</v>
      </c>
    </row>
    <row r="33" spans="1:21" ht="15" x14ac:dyDescent="0.25">
      <c r="A33" s="41">
        <v>32</v>
      </c>
      <c r="B33" s="41" t="s">
        <v>29</v>
      </c>
      <c r="C33" s="41" t="s">
        <v>57</v>
      </c>
      <c r="D33" s="7">
        <v>0.4916666666666667</v>
      </c>
      <c r="F33" s="7">
        <v>0.51238425925925923</v>
      </c>
      <c r="H33" s="3">
        <f t="shared" si="3"/>
        <v>2.0717592592592537E-2</v>
      </c>
      <c r="I33" s="10">
        <v>2.0833333333333332E-2</v>
      </c>
      <c r="J33" s="3">
        <f t="shared" si="4"/>
        <v>1.1574074074079468E-4</v>
      </c>
      <c r="L33" s="5">
        <f t="shared" si="0"/>
        <v>-9.9999999999990692</v>
      </c>
      <c r="M33" s="5">
        <f t="shared" si="1"/>
        <v>0</v>
      </c>
      <c r="O33" s="43">
        <v>168.17</v>
      </c>
      <c r="P33" s="38">
        <v>4</v>
      </c>
      <c r="R33" s="43">
        <v>161.30000000000001</v>
      </c>
      <c r="S33" s="38">
        <v>0</v>
      </c>
      <c r="U33" s="1">
        <f t="shared" si="2"/>
        <v>333.47</v>
      </c>
    </row>
    <row r="34" spans="1:21" ht="15" x14ac:dyDescent="0.25">
      <c r="A34" s="41">
        <v>33</v>
      </c>
      <c r="B34" s="41" t="s">
        <v>49</v>
      </c>
      <c r="C34" s="41" t="s">
        <v>58</v>
      </c>
      <c r="D34" s="7">
        <v>0.49444444444444446</v>
      </c>
      <c r="F34" s="7">
        <v>0.51527777777777783</v>
      </c>
      <c r="H34" s="3">
        <f t="shared" si="3"/>
        <v>2.083333333333337E-2</v>
      </c>
      <c r="I34" s="10">
        <v>2.0833333333333332E-2</v>
      </c>
      <c r="J34" s="3">
        <f t="shared" si="4"/>
        <v>3.8163916471489756E-17</v>
      </c>
      <c r="L34" s="5">
        <f t="shared" si="0"/>
        <v>-11.999999999999341</v>
      </c>
      <c r="M34" s="5">
        <f t="shared" si="1"/>
        <v>0</v>
      </c>
      <c r="O34" s="43">
        <v>170.82</v>
      </c>
      <c r="P34" s="38">
        <v>0</v>
      </c>
      <c r="R34" s="43">
        <v>153.97999999999999</v>
      </c>
      <c r="S34" s="38">
        <v>0</v>
      </c>
      <c r="U34" s="1">
        <f t="shared" si="2"/>
        <v>324.79999999999995</v>
      </c>
    </row>
    <row r="35" spans="1:21" ht="15" x14ac:dyDescent="0.25">
      <c r="A35" s="41">
        <v>34</v>
      </c>
      <c r="B35" s="41" t="s">
        <v>33</v>
      </c>
      <c r="C35" s="41" t="s">
        <v>59</v>
      </c>
      <c r="D35" s="7">
        <v>0.49797453703703703</v>
      </c>
      <c r="F35" s="7">
        <v>0.51906249999999998</v>
      </c>
      <c r="H35" s="3">
        <f t="shared" si="3"/>
        <v>2.1087962962962947E-2</v>
      </c>
      <c r="I35" s="10">
        <v>2.0833333333333332E-2</v>
      </c>
      <c r="J35" s="3">
        <f t="shared" si="4"/>
        <v>2.5462962962961508E-4</v>
      </c>
      <c r="L35" s="5">
        <f t="shared" si="0"/>
        <v>-7.6000000000002519</v>
      </c>
      <c r="M35" s="5">
        <f t="shared" si="1"/>
        <v>0</v>
      </c>
      <c r="O35" s="43">
        <v>205.36</v>
      </c>
      <c r="P35" s="38">
        <v>0</v>
      </c>
      <c r="R35" s="43">
        <v>185.48</v>
      </c>
      <c r="S35" s="38">
        <v>4</v>
      </c>
      <c r="U35" s="1">
        <f t="shared" si="2"/>
        <v>394.84000000000003</v>
      </c>
    </row>
    <row r="36" spans="1:21" ht="15" x14ac:dyDescent="0.25">
      <c r="A36" s="41">
        <v>35</v>
      </c>
      <c r="B36" s="41" t="s">
        <v>49</v>
      </c>
      <c r="C36" s="41" t="s">
        <v>60</v>
      </c>
      <c r="D36" s="7">
        <v>0.50833333333333797</v>
      </c>
      <c r="F36" s="7">
        <v>0.52925925925925921</v>
      </c>
      <c r="H36" s="3">
        <f t="shared" si="3"/>
        <v>2.092592592592124E-2</v>
      </c>
      <c r="I36" s="10">
        <v>2.0833333333333332E-2</v>
      </c>
      <c r="J36" s="3">
        <f t="shared" si="4"/>
        <v>9.2592592587908279E-5</v>
      </c>
      <c r="L36" s="5">
        <f t="shared" si="0"/>
        <v>-10.400000000080945</v>
      </c>
      <c r="M36" s="5">
        <f t="shared" si="1"/>
        <v>0</v>
      </c>
      <c r="O36" s="43" t="s">
        <v>86</v>
      </c>
      <c r="P36" s="38">
        <v>500</v>
      </c>
      <c r="R36" s="43">
        <v>234.05</v>
      </c>
      <c r="S36" s="38">
        <v>28</v>
      </c>
      <c r="U36" s="1" t="e">
        <f t="shared" si="2"/>
        <v>#VALUE!</v>
      </c>
    </row>
    <row r="37" spans="1:21" ht="15" x14ac:dyDescent="0.25">
      <c r="A37" s="41">
        <v>36</v>
      </c>
      <c r="B37" s="41" t="s">
        <v>39</v>
      </c>
      <c r="C37" s="41" t="s">
        <v>61</v>
      </c>
      <c r="D37" s="7">
        <v>0.55282407407407408</v>
      </c>
      <c r="F37" s="7">
        <v>0.57361111111111396</v>
      </c>
      <c r="H37" s="3">
        <f t="shared" si="3"/>
        <v>2.0787037037039879E-2</v>
      </c>
      <c r="I37" s="10">
        <v>2.0833333333333332E-2</v>
      </c>
      <c r="J37" s="3">
        <f t="shared" si="4"/>
        <v>4.6296296293452804E-5</v>
      </c>
      <c r="L37" s="5">
        <f t="shared" si="0"/>
        <v>-11.200000000049137</v>
      </c>
      <c r="M37" s="5">
        <f t="shared" si="1"/>
        <v>0</v>
      </c>
      <c r="O37" s="43">
        <v>140.06</v>
      </c>
      <c r="P37" s="38">
        <v>0</v>
      </c>
      <c r="R37" s="43">
        <v>135.47</v>
      </c>
      <c r="S37" s="38">
        <v>0</v>
      </c>
      <c r="U37" s="1">
        <f t="shared" si="2"/>
        <v>275.52999999999997</v>
      </c>
    </row>
    <row r="38" spans="1:21" ht="15" x14ac:dyDescent="0.25">
      <c r="A38" s="41">
        <v>37</v>
      </c>
      <c r="B38" s="41" t="s">
        <v>33</v>
      </c>
      <c r="C38" s="40" t="s">
        <v>62</v>
      </c>
      <c r="D38" s="7">
        <v>0.55555555555555558</v>
      </c>
      <c r="F38" s="7">
        <v>0.57572916666666674</v>
      </c>
      <c r="H38" s="3">
        <f t="shared" si="3"/>
        <v>2.0173611111111156E-2</v>
      </c>
      <c r="I38" s="10">
        <v>2.0833333333333332E-2</v>
      </c>
      <c r="J38" s="3">
        <f t="shared" si="4"/>
        <v>6.5972222222217616E-4</v>
      </c>
      <c r="L38" s="5">
        <f t="shared" si="0"/>
        <v>-0.6000000000007959</v>
      </c>
      <c r="M38" s="5">
        <f t="shared" si="1"/>
        <v>0</v>
      </c>
      <c r="O38" s="43">
        <v>155.38</v>
      </c>
      <c r="P38" s="38">
        <v>4</v>
      </c>
      <c r="R38" s="43">
        <v>155.76</v>
      </c>
      <c r="S38" s="38">
        <v>8</v>
      </c>
      <c r="U38" s="1">
        <f t="shared" si="2"/>
        <v>323.14</v>
      </c>
    </row>
    <row r="39" spans="1:21" ht="15" x14ac:dyDescent="0.25">
      <c r="A39" s="41">
        <v>38</v>
      </c>
      <c r="B39" s="41" t="s">
        <v>29</v>
      </c>
      <c r="C39" s="40" t="s">
        <v>63</v>
      </c>
      <c r="D39" s="7">
        <v>0.55837962962962961</v>
      </c>
      <c r="F39" s="7">
        <v>0.57979166666666659</v>
      </c>
      <c r="H39" s="3">
        <f t="shared" si="3"/>
        <v>2.1412037037036979E-2</v>
      </c>
      <c r="I39" s="10">
        <v>2.0833333333333332E-2</v>
      </c>
      <c r="J39" s="3">
        <f t="shared" si="4"/>
        <v>5.7870370370364729E-4</v>
      </c>
      <c r="L39" s="5">
        <f t="shared" si="0"/>
        <v>-2.0000000000009748</v>
      </c>
      <c r="M39" s="5">
        <f t="shared" si="1"/>
        <v>0</v>
      </c>
      <c r="O39" s="43">
        <v>155.91999999999999</v>
      </c>
      <c r="P39" s="38">
        <v>0</v>
      </c>
      <c r="R39" s="43">
        <v>159.09</v>
      </c>
      <c r="S39" s="38">
        <v>4</v>
      </c>
      <c r="U39" s="1">
        <f t="shared" si="2"/>
        <v>319.01</v>
      </c>
    </row>
    <row r="40" spans="1:21" ht="15" x14ac:dyDescent="0.25">
      <c r="A40" s="41">
        <v>39</v>
      </c>
      <c r="B40" s="41" t="s">
        <v>39</v>
      </c>
      <c r="C40" s="41" t="s">
        <v>64</v>
      </c>
      <c r="D40" s="7">
        <v>0.56120370370370376</v>
      </c>
      <c r="F40" s="7">
        <v>0.58194444444444704</v>
      </c>
      <c r="H40" s="3">
        <f t="shared" si="3"/>
        <v>2.074074074074328E-2</v>
      </c>
      <c r="I40" s="10">
        <v>2.0833333333333332E-2</v>
      </c>
      <c r="J40" s="3">
        <f t="shared" si="4"/>
        <v>9.2592592590052397E-5</v>
      </c>
      <c r="L40" s="5">
        <f t="shared" si="0"/>
        <v>-10.400000000043896</v>
      </c>
      <c r="M40" s="5">
        <f t="shared" si="1"/>
        <v>0</v>
      </c>
      <c r="O40" s="43">
        <v>140.69999999999999</v>
      </c>
      <c r="P40" s="38">
        <v>0</v>
      </c>
      <c r="R40" s="43">
        <v>130.44999999999999</v>
      </c>
      <c r="S40" s="38">
        <v>4</v>
      </c>
      <c r="U40" s="1">
        <f t="shared" si="2"/>
        <v>275.14999999999998</v>
      </c>
    </row>
    <row r="41" spans="1:21" ht="15" x14ac:dyDescent="0.25">
      <c r="A41" s="41">
        <v>40</v>
      </c>
      <c r="B41" s="41" t="s">
        <v>29</v>
      </c>
      <c r="C41" s="41" t="s">
        <v>65</v>
      </c>
      <c r="D41" s="7">
        <v>0.56394675925925919</v>
      </c>
      <c r="F41" s="7">
        <v>0.58478009259259256</v>
      </c>
      <c r="H41" s="3">
        <f t="shared" si="3"/>
        <v>2.083333333333337E-2</v>
      </c>
      <c r="I41" s="10">
        <v>2.0833333333333332E-2</v>
      </c>
      <c r="J41" s="3">
        <f t="shared" si="4"/>
        <v>3.8163916471489756E-17</v>
      </c>
      <c r="L41" s="5">
        <f t="shared" si="0"/>
        <v>-11.999999999999341</v>
      </c>
      <c r="M41" s="5">
        <f t="shared" si="1"/>
        <v>0</v>
      </c>
      <c r="O41" s="43">
        <v>143.62</v>
      </c>
      <c r="P41" s="38">
        <v>0</v>
      </c>
      <c r="R41" s="43">
        <v>141.29</v>
      </c>
      <c r="S41" s="38">
        <v>0</v>
      </c>
      <c r="U41" s="1">
        <f t="shared" si="2"/>
        <v>284.90999999999997</v>
      </c>
    </row>
    <row r="42" spans="1:21" ht="15" x14ac:dyDescent="0.25">
      <c r="A42" s="41">
        <v>43</v>
      </c>
      <c r="B42" s="41" t="s">
        <v>47</v>
      </c>
      <c r="C42" s="41" t="s">
        <v>66</v>
      </c>
      <c r="D42" s="7">
        <v>0.56949074074074069</v>
      </c>
      <c r="F42" s="7">
        <v>0.59048611111111116</v>
      </c>
      <c r="H42" s="3">
        <f t="shared" si="3"/>
        <v>2.099537037037047E-2</v>
      </c>
      <c r="I42" s="10">
        <v>2.0833333333333332E-2</v>
      </c>
      <c r="J42" s="3">
        <f t="shared" si="4"/>
        <v>1.6203703703713754E-4</v>
      </c>
      <c r="L42" s="5">
        <f t="shared" si="0"/>
        <v>-9.1999999999982638</v>
      </c>
      <c r="M42" s="5">
        <f t="shared" si="1"/>
        <v>0</v>
      </c>
      <c r="O42" s="43">
        <v>168.92</v>
      </c>
      <c r="P42" s="38">
        <v>4</v>
      </c>
      <c r="R42" s="43">
        <v>171.89</v>
      </c>
      <c r="S42" s="38">
        <v>8</v>
      </c>
      <c r="U42" s="1">
        <f t="shared" si="2"/>
        <v>352.80999999999995</v>
      </c>
    </row>
    <row r="43" spans="1:21" ht="15" x14ac:dyDescent="0.25">
      <c r="A43" s="41">
        <v>44</v>
      </c>
      <c r="B43" s="41" t="s">
        <v>39</v>
      </c>
      <c r="C43" s="41" t="s">
        <v>67</v>
      </c>
      <c r="D43" s="7">
        <v>0.56685185185185183</v>
      </c>
      <c r="F43" s="7">
        <v>0.58781249999999996</v>
      </c>
      <c r="H43" s="3">
        <f t="shared" si="3"/>
        <v>2.0960648148148131E-2</v>
      </c>
      <c r="I43" s="10">
        <v>2.0833333333333332E-2</v>
      </c>
      <c r="J43" s="3">
        <f t="shared" si="4"/>
        <v>1.2731481481479887E-4</v>
      </c>
      <c r="L43" s="5">
        <f t="shared" si="0"/>
        <v>-9.800000000000276</v>
      </c>
      <c r="M43" s="5">
        <f t="shared" si="1"/>
        <v>0</v>
      </c>
      <c r="O43" s="43">
        <v>137.77000000000001</v>
      </c>
      <c r="P43" s="38">
        <v>4</v>
      </c>
      <c r="R43" s="43">
        <v>150.29</v>
      </c>
      <c r="S43" s="38">
        <v>4</v>
      </c>
      <c r="U43" s="1">
        <f t="shared" si="2"/>
        <v>296.06</v>
      </c>
    </row>
    <row r="44" spans="1:21" ht="15" x14ac:dyDescent="0.25">
      <c r="A44" s="41">
        <v>45</v>
      </c>
      <c r="B44" s="41" t="s">
        <v>49</v>
      </c>
      <c r="C44" s="41" t="s">
        <v>68</v>
      </c>
      <c r="D44" s="7">
        <v>0.57231481481481483</v>
      </c>
      <c r="F44" s="7">
        <v>0.59255787037037033</v>
      </c>
      <c r="H44" s="3">
        <f t="shared" si="3"/>
        <v>2.02430555555555E-2</v>
      </c>
      <c r="I44" s="10">
        <v>2.0833333333333332E-2</v>
      </c>
      <c r="J44" s="3">
        <f t="shared" si="4"/>
        <v>5.9027777777783189E-4</v>
      </c>
      <c r="L44" s="5">
        <f t="shared" si="0"/>
        <v>-1.799999999999065</v>
      </c>
      <c r="M44" s="5">
        <f t="shared" si="1"/>
        <v>0</v>
      </c>
      <c r="O44" s="43" t="s">
        <v>86</v>
      </c>
      <c r="P44" s="38">
        <v>540</v>
      </c>
      <c r="R44" s="43">
        <v>205.39</v>
      </c>
      <c r="S44" s="38">
        <v>4</v>
      </c>
      <c r="U44" s="1" t="e">
        <f t="shared" si="2"/>
        <v>#VALUE!</v>
      </c>
    </row>
    <row r="45" spans="1:21" ht="15" x14ac:dyDescent="0.25">
      <c r="A45" s="41">
        <v>46</v>
      </c>
      <c r="B45" s="41" t="s">
        <v>39</v>
      </c>
      <c r="C45" s="41" t="s">
        <v>69</v>
      </c>
      <c r="D45" s="7">
        <v>0.57502314814814814</v>
      </c>
      <c r="F45" s="7">
        <v>0.59583333333333333</v>
      </c>
      <c r="H45" s="3">
        <f t="shared" si="3"/>
        <v>2.0810185185185182E-2</v>
      </c>
      <c r="I45" s="10">
        <v>2.0833333333333332E-2</v>
      </c>
      <c r="J45" s="3">
        <f t="shared" si="4"/>
        <v>2.314814814815061E-5</v>
      </c>
      <c r="L45" s="5">
        <f t="shared" si="0"/>
        <v>-11.599999999999959</v>
      </c>
      <c r="M45" s="5">
        <f t="shared" si="1"/>
        <v>0</v>
      </c>
      <c r="O45" s="43">
        <v>144.94999999999999</v>
      </c>
      <c r="P45" s="38">
        <v>4</v>
      </c>
      <c r="R45" s="43">
        <v>136.47999999999999</v>
      </c>
      <c r="S45" s="38">
        <v>0</v>
      </c>
      <c r="U45" s="1">
        <f t="shared" si="2"/>
        <v>285.42999999999995</v>
      </c>
    </row>
    <row r="46" spans="1:21" ht="15" x14ac:dyDescent="0.25">
      <c r="A46" s="41">
        <v>47</v>
      </c>
      <c r="B46" s="41" t="s">
        <v>49</v>
      </c>
      <c r="C46" s="40" t="s">
        <v>70</v>
      </c>
      <c r="D46" s="7">
        <v>0.58472222222222225</v>
      </c>
      <c r="F46" s="7">
        <v>0.60607638888888882</v>
      </c>
      <c r="H46" s="3">
        <f t="shared" si="3"/>
        <v>2.1354166666666563E-2</v>
      </c>
      <c r="I46" s="10">
        <v>2.0833333333333332E-2</v>
      </c>
      <c r="J46" s="3">
        <f t="shared" si="4"/>
        <v>5.2083333333323087E-4</v>
      </c>
      <c r="L46" s="5">
        <f t="shared" si="0"/>
        <v>-3.000000000001771</v>
      </c>
      <c r="M46" s="5">
        <f t="shared" si="1"/>
        <v>0</v>
      </c>
      <c r="O46" s="43">
        <v>164.7</v>
      </c>
      <c r="P46" s="38">
        <v>4</v>
      </c>
      <c r="R46" s="43">
        <v>159.08000000000001</v>
      </c>
      <c r="S46" s="38">
        <v>0</v>
      </c>
      <c r="U46" s="1">
        <f t="shared" si="2"/>
        <v>327.78</v>
      </c>
    </row>
    <row r="47" spans="1:21" ht="15" x14ac:dyDescent="0.25">
      <c r="A47" s="41">
        <v>49</v>
      </c>
      <c r="B47" s="41" t="s">
        <v>49</v>
      </c>
      <c r="C47" s="41" t="s">
        <v>71</v>
      </c>
      <c r="D47" s="7">
        <v>0.62777777777777777</v>
      </c>
      <c r="F47" s="7">
        <v>0.64832175925925928</v>
      </c>
      <c r="H47" s="3">
        <f t="shared" ref="H47:H60" si="5">F47-D47</f>
        <v>2.054398148148151E-2</v>
      </c>
      <c r="I47" s="10">
        <v>2.0833333333333332E-2</v>
      </c>
      <c r="J47" s="3">
        <f t="shared" ref="J47:J60" si="6">ABS(H47-I47)</f>
        <v>2.8935185185182191E-4</v>
      </c>
      <c r="L47" s="5">
        <f t="shared" ref="L47:L54" si="7">(J47*24*60*60-60)*0.2</f>
        <v>-7.0000000000005178</v>
      </c>
      <c r="M47" s="5">
        <f t="shared" ref="M47:M54" si="8">IF((L47&lt;0),0,L47)</f>
        <v>0</v>
      </c>
      <c r="O47" s="43">
        <v>195.36</v>
      </c>
      <c r="P47" s="38">
        <v>0</v>
      </c>
      <c r="R47" s="43">
        <v>176.93</v>
      </c>
      <c r="S47" s="38">
        <v>0</v>
      </c>
      <c r="U47" s="1">
        <f t="shared" ref="U47:U55" si="9">M47+(+O47+P47)+(R47+S47)</f>
        <v>372.29</v>
      </c>
    </row>
    <row r="48" spans="1:21" ht="15" x14ac:dyDescent="0.25">
      <c r="A48" s="41">
        <v>50</v>
      </c>
      <c r="B48" s="41" t="s">
        <v>29</v>
      </c>
      <c r="C48" s="41" t="s">
        <v>72</v>
      </c>
      <c r="D48" s="7">
        <v>0.63541666666666663</v>
      </c>
      <c r="F48" s="7">
        <v>0.65613425925925928</v>
      </c>
      <c r="H48" s="3">
        <f t="shared" si="5"/>
        <v>2.0717592592592649E-2</v>
      </c>
      <c r="I48" s="10">
        <v>2.0833333333333332E-2</v>
      </c>
      <c r="J48" s="3">
        <f t="shared" si="6"/>
        <v>1.1574074074068366E-4</v>
      </c>
      <c r="L48" s="5">
        <f t="shared" si="7"/>
        <v>-10.000000000000988</v>
      </c>
      <c r="M48" s="5">
        <f t="shared" si="8"/>
        <v>0</v>
      </c>
      <c r="O48" s="43">
        <v>152.09</v>
      </c>
      <c r="P48" s="38">
        <v>4</v>
      </c>
      <c r="R48" s="43">
        <v>145.72999999999999</v>
      </c>
      <c r="S48" s="38">
        <v>4</v>
      </c>
      <c r="U48" s="1">
        <f t="shared" si="9"/>
        <v>305.82</v>
      </c>
    </row>
    <row r="49" spans="1:21" ht="15" x14ac:dyDescent="0.25">
      <c r="A49" s="41">
        <v>51</v>
      </c>
      <c r="B49" s="41" t="s">
        <v>39</v>
      </c>
      <c r="C49" s="40" t="s">
        <v>73</v>
      </c>
      <c r="D49" s="7">
        <v>0.63863425925925921</v>
      </c>
      <c r="F49" s="7">
        <v>0.65960648148148149</v>
      </c>
      <c r="H49" s="3">
        <f t="shared" si="5"/>
        <v>2.0972222222222281E-2</v>
      </c>
      <c r="I49" s="10">
        <v>2.0833333333333332E-2</v>
      </c>
      <c r="J49" s="3">
        <f t="shared" si="6"/>
        <v>1.3888888888894876E-4</v>
      </c>
      <c r="L49" s="5">
        <f t="shared" si="7"/>
        <v>-9.5999999999989658</v>
      </c>
      <c r="M49" s="5">
        <f t="shared" si="8"/>
        <v>0</v>
      </c>
      <c r="O49" s="43">
        <v>142.5</v>
      </c>
      <c r="P49" s="38">
        <v>4</v>
      </c>
      <c r="R49" s="43">
        <v>144.6</v>
      </c>
      <c r="S49" s="38">
        <v>0</v>
      </c>
      <c r="U49" s="1">
        <f t="shared" si="9"/>
        <v>291.10000000000002</v>
      </c>
    </row>
    <row r="50" spans="1:21" ht="15" x14ac:dyDescent="0.25">
      <c r="A50" s="41">
        <v>52</v>
      </c>
      <c r="B50" s="41" t="s">
        <v>39</v>
      </c>
      <c r="C50" s="41" t="s">
        <v>74</v>
      </c>
      <c r="D50" s="7">
        <v>0.64097222222222217</v>
      </c>
      <c r="F50" s="7">
        <v>0.66181712962962969</v>
      </c>
      <c r="H50" s="3">
        <f t="shared" si="5"/>
        <v>2.084490740740752E-2</v>
      </c>
      <c r="I50" s="10">
        <v>2.0833333333333332E-2</v>
      </c>
      <c r="J50" s="3">
        <f t="shared" si="6"/>
        <v>1.1574074074188062E-5</v>
      </c>
      <c r="L50" s="5">
        <f t="shared" si="7"/>
        <v>-11.799999999998031</v>
      </c>
      <c r="M50" s="5">
        <f t="shared" si="8"/>
        <v>0</v>
      </c>
      <c r="O50" s="43">
        <v>144.62</v>
      </c>
      <c r="P50" s="38">
        <v>4</v>
      </c>
      <c r="R50" s="43">
        <v>140.02000000000001</v>
      </c>
      <c r="S50" s="38">
        <v>0</v>
      </c>
      <c r="U50" s="1">
        <f t="shared" si="9"/>
        <v>288.64</v>
      </c>
    </row>
    <row r="51" spans="1:21" ht="15" x14ac:dyDescent="0.25">
      <c r="A51" s="41">
        <v>53</v>
      </c>
      <c r="B51" s="41" t="s">
        <v>39</v>
      </c>
      <c r="C51" s="41" t="s">
        <v>75</v>
      </c>
      <c r="D51" s="7">
        <v>0.62346064814814817</v>
      </c>
      <c r="F51" s="7">
        <v>0.64372685185185186</v>
      </c>
      <c r="H51" s="3">
        <f t="shared" si="5"/>
        <v>2.0266203703703689E-2</v>
      </c>
      <c r="I51" s="10">
        <v>2.0833333333333332E-2</v>
      </c>
      <c r="J51" s="3">
        <f t="shared" si="6"/>
        <v>5.6712962962964311E-4</v>
      </c>
      <c r="L51" s="5">
        <f t="shared" si="7"/>
        <v>-2.199999999999767</v>
      </c>
      <c r="M51" s="5">
        <f t="shared" si="8"/>
        <v>0</v>
      </c>
      <c r="O51" s="43">
        <v>220.45</v>
      </c>
      <c r="P51" s="38">
        <v>4</v>
      </c>
      <c r="R51" s="43">
        <v>199.36</v>
      </c>
      <c r="S51" s="38">
        <v>8</v>
      </c>
      <c r="U51" s="1">
        <f t="shared" si="9"/>
        <v>431.81</v>
      </c>
    </row>
    <row r="52" spans="1:21" ht="15" x14ac:dyDescent="0.25">
      <c r="A52" s="41">
        <v>54</v>
      </c>
      <c r="B52" s="41" t="s">
        <v>49</v>
      </c>
      <c r="C52" s="41" t="s">
        <v>76</v>
      </c>
      <c r="D52" s="7">
        <v>0.64374999999999993</v>
      </c>
      <c r="F52" s="7">
        <v>0.66435185185185186</v>
      </c>
      <c r="H52" s="3">
        <f t="shared" si="5"/>
        <v>2.0601851851851927E-2</v>
      </c>
      <c r="I52" s="10">
        <v>2.0833333333333332E-2</v>
      </c>
      <c r="J52" s="3">
        <f t="shared" si="6"/>
        <v>2.3148148148140549E-4</v>
      </c>
      <c r="L52" s="5">
        <f t="shared" si="7"/>
        <v>-8.0000000000013127</v>
      </c>
      <c r="M52" s="5">
        <f t="shared" si="8"/>
        <v>0</v>
      </c>
      <c r="O52" s="43">
        <v>147.24</v>
      </c>
      <c r="P52" s="38">
        <v>0</v>
      </c>
      <c r="R52" s="43">
        <v>147.6</v>
      </c>
      <c r="S52" s="38">
        <v>0</v>
      </c>
      <c r="U52" s="1">
        <f t="shared" si="9"/>
        <v>294.84000000000003</v>
      </c>
    </row>
    <row r="53" spans="1:21" ht="15" x14ac:dyDescent="0.25">
      <c r="A53" s="41">
        <v>55</v>
      </c>
      <c r="B53" s="41" t="s">
        <v>49</v>
      </c>
      <c r="C53" s="41" t="s">
        <v>77</v>
      </c>
      <c r="D53" s="7">
        <v>0.64656250000000004</v>
      </c>
      <c r="F53" s="7">
        <v>0.66719907407407408</v>
      </c>
      <c r="H53" s="3">
        <f t="shared" si="5"/>
        <v>2.0636574074074043E-2</v>
      </c>
      <c r="I53" s="10">
        <v>2.0833333333333332E-2</v>
      </c>
      <c r="J53" s="3">
        <f t="shared" si="6"/>
        <v>1.9675925925928886E-4</v>
      </c>
      <c r="L53" s="5">
        <f t="shared" si="7"/>
        <v>-8.5999999999994881</v>
      </c>
      <c r="M53" s="5">
        <f t="shared" si="8"/>
        <v>0</v>
      </c>
      <c r="O53" s="43">
        <v>179.84</v>
      </c>
      <c r="P53" s="38">
        <v>0</v>
      </c>
      <c r="R53" s="43">
        <v>176.11</v>
      </c>
      <c r="S53" s="38">
        <v>4</v>
      </c>
      <c r="U53" s="1">
        <f t="shared" si="9"/>
        <v>359.95000000000005</v>
      </c>
    </row>
    <row r="54" spans="1:21" ht="15" x14ac:dyDescent="0.25">
      <c r="A54" s="41">
        <v>56</v>
      </c>
      <c r="B54" s="41" t="s">
        <v>29</v>
      </c>
      <c r="C54" s="40" t="s">
        <v>78</v>
      </c>
      <c r="D54" s="7">
        <v>0.64935185185185185</v>
      </c>
      <c r="F54" s="7">
        <v>0.67023148148148148</v>
      </c>
      <c r="H54" s="3">
        <f t="shared" si="5"/>
        <v>2.0879629629629637E-2</v>
      </c>
      <c r="I54" s="10">
        <v>2.0833333333333332E-2</v>
      </c>
      <c r="J54" s="3">
        <f t="shared" si="6"/>
        <v>4.629629629630469E-5</v>
      </c>
      <c r="L54" s="5">
        <f t="shared" si="7"/>
        <v>-11.199999999999855</v>
      </c>
      <c r="M54" s="5">
        <f t="shared" si="8"/>
        <v>0</v>
      </c>
      <c r="O54" s="43">
        <v>161.93</v>
      </c>
      <c r="P54" s="38">
        <v>0</v>
      </c>
      <c r="R54" s="43">
        <v>154.05000000000001</v>
      </c>
      <c r="S54" s="38">
        <v>4</v>
      </c>
      <c r="U54" s="1">
        <f t="shared" si="9"/>
        <v>319.98</v>
      </c>
    </row>
    <row r="55" spans="1:21" ht="15" x14ac:dyDescent="0.25">
      <c r="A55" s="41">
        <v>58</v>
      </c>
      <c r="B55" s="41" t="s">
        <v>39</v>
      </c>
      <c r="C55" s="41" t="s">
        <v>79</v>
      </c>
      <c r="D55" s="7">
        <v>0.65210648148148154</v>
      </c>
      <c r="F55" s="7">
        <v>0.67305555555555552</v>
      </c>
      <c r="H55" s="3">
        <f t="shared" si="5"/>
        <v>2.0949074074073981E-2</v>
      </c>
      <c r="I55" s="10">
        <v>2.0833333333333332E-2</v>
      </c>
      <c r="J55" s="3">
        <f t="shared" si="6"/>
        <v>1.1574074074064897E-4</v>
      </c>
      <c r="L55" s="5">
        <f t="shared" ref="L55:L60" si="10">(J55*24*60*60-60)*0.2</f>
        <v>-10.000000000001586</v>
      </c>
      <c r="M55" s="5">
        <f t="shared" ref="M55:M60" si="11">IF((L55&lt;0),0,L55)</f>
        <v>0</v>
      </c>
      <c r="O55" s="43">
        <v>141.71</v>
      </c>
      <c r="P55" s="38">
        <v>0</v>
      </c>
      <c r="R55" s="43">
        <v>140.83000000000001</v>
      </c>
      <c r="S55" s="38">
        <v>0</v>
      </c>
      <c r="U55" s="1">
        <f t="shared" si="9"/>
        <v>282.54000000000002</v>
      </c>
    </row>
    <row r="56" spans="1:21" ht="15" x14ac:dyDescent="0.25">
      <c r="A56" s="41">
        <v>59</v>
      </c>
      <c r="B56" s="41" t="s">
        <v>47</v>
      </c>
      <c r="C56" s="41" t="s">
        <v>80</v>
      </c>
      <c r="D56" s="7">
        <v>0.66250000000000098</v>
      </c>
      <c r="F56" s="7">
        <v>0.68333333333333302</v>
      </c>
      <c r="H56" s="3">
        <f t="shared" si="5"/>
        <v>2.0833333333332038E-2</v>
      </c>
      <c r="I56" s="10">
        <v>2.0833333333333332E-2</v>
      </c>
      <c r="J56" s="3">
        <f t="shared" si="6"/>
        <v>1.2941037130786981E-15</v>
      </c>
      <c r="L56" s="5">
        <f t="shared" si="10"/>
        <v>-11.999999999977639</v>
      </c>
      <c r="M56" s="5">
        <f t="shared" si="11"/>
        <v>0</v>
      </c>
      <c r="O56" s="43">
        <v>189.93</v>
      </c>
      <c r="P56" s="38">
        <v>0</v>
      </c>
      <c r="R56" s="43">
        <v>182.99</v>
      </c>
      <c r="S56" s="38">
        <v>0</v>
      </c>
      <c r="U56" s="1">
        <f t="shared" ref="U56:U73" si="12">M56+(+O56+P56)+(R56+S56)</f>
        <v>372.92</v>
      </c>
    </row>
    <row r="57" spans="1:21" ht="15" x14ac:dyDescent="0.25">
      <c r="A57" s="41">
        <v>60</v>
      </c>
      <c r="B57" s="41" t="s">
        <v>39</v>
      </c>
      <c r="C57" s="41" t="s">
        <v>81</v>
      </c>
      <c r="D57" s="7">
        <v>0.65763888888888888</v>
      </c>
      <c r="F57" s="7">
        <v>0.67847222222222225</v>
      </c>
      <c r="H57" s="3">
        <f t="shared" si="5"/>
        <v>2.083333333333337E-2</v>
      </c>
      <c r="I57" s="10">
        <v>2.0833333333333332E-2</v>
      </c>
      <c r="J57" s="3">
        <f t="shared" si="6"/>
        <v>3.8163916471489756E-17</v>
      </c>
      <c r="L57" s="5">
        <f t="shared" si="10"/>
        <v>-11.999999999999341</v>
      </c>
      <c r="M57" s="5">
        <f t="shared" si="11"/>
        <v>0</v>
      </c>
      <c r="O57" s="43">
        <v>130.63</v>
      </c>
      <c r="P57" s="38">
        <v>0</v>
      </c>
      <c r="R57" s="43">
        <v>139.19999999999999</v>
      </c>
      <c r="S57" s="38">
        <v>24</v>
      </c>
      <c r="U57" s="1">
        <f t="shared" si="12"/>
        <v>293.83</v>
      </c>
    </row>
    <row r="58" spans="1:21" ht="15" x14ac:dyDescent="0.25">
      <c r="A58" s="41">
        <v>61</v>
      </c>
      <c r="B58" s="41" t="s">
        <v>33</v>
      </c>
      <c r="C58" s="40" t="s">
        <v>82</v>
      </c>
      <c r="D58" s="7">
        <v>0.66319444444444442</v>
      </c>
      <c r="F58" s="7">
        <v>0.68368055555555562</v>
      </c>
      <c r="H58" s="3">
        <f t="shared" si="5"/>
        <v>2.0486111111111205E-2</v>
      </c>
      <c r="I58" s="10">
        <v>2.0833333333333332E-2</v>
      </c>
      <c r="J58" s="3">
        <f t="shared" si="6"/>
        <v>3.4722222222212731E-4</v>
      </c>
      <c r="L58" s="5">
        <f t="shared" si="10"/>
        <v>-6.0000000000016405</v>
      </c>
      <c r="M58" s="5">
        <f t="shared" si="11"/>
        <v>0</v>
      </c>
      <c r="O58" s="43">
        <v>149.08000000000001</v>
      </c>
      <c r="P58" s="38">
        <v>0</v>
      </c>
      <c r="R58" s="43">
        <v>144.61000000000001</v>
      </c>
      <c r="S58" s="38">
        <v>0</v>
      </c>
      <c r="U58" s="1">
        <f t="shared" si="12"/>
        <v>293.69000000000005</v>
      </c>
    </row>
    <row r="59" spans="1:21" ht="15" x14ac:dyDescent="0.25">
      <c r="A59" s="41">
        <v>62</v>
      </c>
      <c r="B59" s="41" t="s">
        <v>83</v>
      </c>
      <c r="C59" s="41" t="s">
        <v>84</v>
      </c>
      <c r="D59" s="7">
        <v>0.66045138888888888</v>
      </c>
      <c r="F59" s="7">
        <v>0.68109953703703707</v>
      </c>
      <c r="H59" s="3">
        <f t="shared" si="5"/>
        <v>2.0648148148148193E-2</v>
      </c>
      <c r="I59" s="10">
        <v>2.0833333333333332E-2</v>
      </c>
      <c r="J59" s="3">
        <f t="shared" si="6"/>
        <v>1.8518518518513896E-4</v>
      </c>
      <c r="L59" s="5">
        <f t="shared" si="10"/>
        <v>-8.8000000000007983</v>
      </c>
      <c r="M59" s="5">
        <f t="shared" si="11"/>
        <v>0</v>
      </c>
      <c r="O59" s="43">
        <v>256.86</v>
      </c>
      <c r="P59" s="38">
        <v>12</v>
      </c>
      <c r="R59" s="43">
        <v>248.77</v>
      </c>
      <c r="S59" s="38">
        <v>12</v>
      </c>
      <c r="U59" s="1">
        <f t="shared" si="12"/>
        <v>529.63</v>
      </c>
    </row>
    <row r="60" spans="1:21" ht="15" x14ac:dyDescent="0.25">
      <c r="A60" s="41">
        <v>63</v>
      </c>
      <c r="B60" s="41" t="s">
        <v>47</v>
      </c>
      <c r="C60" s="41" t="s">
        <v>70</v>
      </c>
      <c r="D60" s="7">
        <v>0.67096064814814815</v>
      </c>
      <c r="F60" s="7">
        <v>0.69199074074074074</v>
      </c>
      <c r="H60" s="3">
        <f t="shared" si="5"/>
        <v>2.1030092592592586E-2</v>
      </c>
      <c r="I60" s="10">
        <v>2.0833333333333332E-2</v>
      </c>
      <c r="J60" s="3">
        <f t="shared" si="6"/>
        <v>1.9675925925925417E-4</v>
      </c>
      <c r="L60" s="5">
        <f t="shared" si="10"/>
        <v>-8.6000000000000885</v>
      </c>
      <c r="M60" s="5">
        <f t="shared" si="11"/>
        <v>0</v>
      </c>
      <c r="O60" s="43">
        <v>248.28</v>
      </c>
      <c r="P60" s="38">
        <v>4</v>
      </c>
      <c r="R60" s="43">
        <v>205.76</v>
      </c>
      <c r="S60" s="38">
        <v>9</v>
      </c>
      <c r="U60" s="1">
        <f t="shared" si="12"/>
        <v>467.03999999999996</v>
      </c>
    </row>
    <row r="61" spans="1:21" x14ac:dyDescent="0.2">
      <c r="D61" s="7"/>
      <c r="F61" s="7" t="s">
        <v>89</v>
      </c>
      <c r="H61" s="3"/>
      <c r="I61" s="10"/>
      <c r="J61" s="3"/>
      <c r="L61" s="5"/>
      <c r="M61" s="5"/>
      <c r="U61" s="1"/>
    </row>
    <row r="62" spans="1:21" x14ac:dyDescent="0.2">
      <c r="D62" s="7"/>
      <c r="F62" s="7"/>
      <c r="H62" s="3"/>
      <c r="I62" s="10"/>
      <c r="J62" s="3"/>
      <c r="L62" s="5"/>
      <c r="M62" s="5"/>
      <c r="U62" s="1"/>
    </row>
    <row r="63" spans="1:21" ht="15" x14ac:dyDescent="0.25">
      <c r="A63" s="41"/>
      <c r="B63" s="41"/>
      <c r="C63" s="41"/>
      <c r="D63" s="7"/>
      <c r="F63" s="7"/>
      <c r="H63" s="3"/>
      <c r="I63" s="10"/>
      <c r="J63" s="3"/>
      <c r="L63" s="5"/>
      <c r="U63" s="1"/>
    </row>
    <row r="64" spans="1:21" ht="15" x14ac:dyDescent="0.25">
      <c r="A64" s="41"/>
      <c r="B64" s="41"/>
      <c r="C64" s="41"/>
      <c r="D64" s="7"/>
      <c r="F64" s="7"/>
      <c r="H64" s="3"/>
      <c r="I64" s="10"/>
      <c r="J64" s="3"/>
      <c r="L64" s="5"/>
      <c r="U64" s="1"/>
    </row>
    <row r="65" spans="1:21" ht="15" x14ac:dyDescent="0.25">
      <c r="A65" s="41"/>
      <c r="B65" s="41"/>
      <c r="C65" s="41"/>
      <c r="D65" s="7"/>
      <c r="F65" s="7"/>
      <c r="H65" s="3"/>
      <c r="I65" s="10"/>
      <c r="J65" s="3"/>
      <c r="L65" s="5"/>
      <c r="U65" s="1"/>
    </row>
    <row r="66" spans="1:21" ht="15" x14ac:dyDescent="0.25">
      <c r="A66" s="41"/>
      <c r="B66" s="41"/>
      <c r="C66" s="41"/>
      <c r="D66" s="7"/>
      <c r="F66" s="7"/>
      <c r="H66" s="3"/>
      <c r="I66" s="10"/>
      <c r="J66" s="3"/>
      <c r="L66" s="5"/>
      <c r="U66" s="1"/>
    </row>
    <row r="67" spans="1:21" ht="15" x14ac:dyDescent="0.25">
      <c r="A67" s="41"/>
      <c r="B67" s="41"/>
      <c r="C67" s="41"/>
      <c r="D67" s="7"/>
      <c r="F67" s="7"/>
      <c r="H67" s="3"/>
      <c r="I67" s="10"/>
      <c r="J67" s="3"/>
      <c r="L67" s="5"/>
      <c r="U67" s="1"/>
    </row>
    <row r="68" spans="1:21" ht="15" x14ac:dyDescent="0.25">
      <c r="A68" s="41"/>
      <c r="B68" s="41"/>
      <c r="C68" s="41"/>
      <c r="D68" s="7"/>
      <c r="F68" s="7"/>
      <c r="H68" s="3"/>
      <c r="I68" s="10"/>
      <c r="J68" s="3"/>
      <c r="L68" s="5"/>
      <c r="U68" s="1"/>
    </row>
    <row r="69" spans="1:21" ht="15" x14ac:dyDescent="0.25">
      <c r="A69" s="41"/>
      <c r="B69" s="41"/>
      <c r="C69" s="41"/>
      <c r="D69" s="7"/>
      <c r="F69" s="7"/>
      <c r="H69" s="3"/>
      <c r="I69" s="10"/>
      <c r="J69" s="3"/>
      <c r="L69" s="5"/>
      <c r="U69" s="1"/>
    </row>
    <row r="70" spans="1:21" ht="15" x14ac:dyDescent="0.25">
      <c r="A70" s="41"/>
      <c r="B70" s="41"/>
      <c r="C70" s="41"/>
      <c r="D70" s="7"/>
      <c r="F70" s="7"/>
      <c r="H70" s="3"/>
      <c r="I70" s="10"/>
      <c r="J70" s="3"/>
      <c r="L70" s="5"/>
      <c r="U70" s="1"/>
    </row>
    <row r="71" spans="1:21" ht="15" x14ac:dyDescent="0.25">
      <c r="A71" s="41"/>
      <c r="B71" s="41"/>
      <c r="C71" s="41"/>
      <c r="D71" s="7"/>
      <c r="F71" s="7"/>
      <c r="H71" s="3"/>
      <c r="I71" s="10"/>
      <c r="J71" s="3"/>
      <c r="L71" s="5"/>
      <c r="U71" s="1"/>
    </row>
    <row r="72" spans="1:21" ht="15" x14ac:dyDescent="0.25">
      <c r="A72" s="41"/>
      <c r="B72" s="41"/>
      <c r="C72" s="41"/>
      <c r="D72" s="7"/>
      <c r="F72" s="7"/>
      <c r="H72" s="3"/>
      <c r="I72" s="10"/>
      <c r="J72" s="3"/>
      <c r="L72" s="5"/>
      <c r="U72" s="1"/>
    </row>
    <row r="73" spans="1:21" ht="15" x14ac:dyDescent="0.25">
      <c r="A73" s="40"/>
      <c r="B73" s="41"/>
      <c r="C73" s="41"/>
      <c r="D73" s="7"/>
      <c r="F73" s="7"/>
      <c r="H73" s="3"/>
      <c r="I73" s="10"/>
      <c r="J73" s="3"/>
      <c r="L73" s="5"/>
      <c r="U73" s="1"/>
    </row>
    <row r="74" spans="1:21" ht="15" x14ac:dyDescent="0.25">
      <c r="A74" s="41"/>
      <c r="B74" s="41"/>
      <c r="C74" s="40"/>
      <c r="D74" s="7"/>
      <c r="F74" s="7"/>
      <c r="H74" s="3"/>
      <c r="I74" s="10"/>
      <c r="J74" s="3"/>
      <c r="L74" s="5"/>
      <c r="U74" s="1"/>
    </row>
    <row r="75" spans="1:21" x14ac:dyDescent="0.2">
      <c r="D75" s="7"/>
      <c r="F75" s="7"/>
      <c r="H75" s="3"/>
      <c r="I75" s="10"/>
      <c r="J75" s="3"/>
      <c r="L75" s="5"/>
      <c r="U75" s="1"/>
    </row>
    <row r="76" spans="1:21" x14ac:dyDescent="0.2">
      <c r="D76" s="7"/>
      <c r="F76" s="7"/>
      <c r="H76" s="3"/>
      <c r="I76" s="10"/>
      <c r="J76" s="3"/>
      <c r="L76" s="5"/>
      <c r="U76" s="1"/>
    </row>
    <row r="77" spans="1:21" x14ac:dyDescent="0.2">
      <c r="D77" s="7"/>
      <c r="F77" s="7"/>
      <c r="H77" s="3"/>
      <c r="I77" s="10"/>
      <c r="J77" s="3"/>
      <c r="L77" s="5"/>
      <c r="U77" s="1"/>
    </row>
    <row r="78" spans="1:21" x14ac:dyDescent="0.2">
      <c r="D78" s="7"/>
      <c r="F78" s="7"/>
      <c r="H78" s="3"/>
      <c r="I78" s="10"/>
      <c r="J78" s="3"/>
      <c r="L78" s="5"/>
      <c r="U78" s="1"/>
    </row>
    <row r="79" spans="1:21" x14ac:dyDescent="0.2">
      <c r="D79" s="7"/>
      <c r="F79" s="7"/>
      <c r="H79" s="3"/>
      <c r="I79" s="10"/>
      <c r="J79" s="3"/>
      <c r="L79" s="5"/>
      <c r="U79" s="1"/>
    </row>
    <row r="80" spans="1:21" x14ac:dyDescent="0.2">
      <c r="D80" s="7"/>
      <c r="F80" s="7"/>
      <c r="H80" s="3"/>
      <c r="I80" s="10"/>
      <c r="J80" s="3"/>
      <c r="L80" s="5"/>
      <c r="U80" s="1"/>
    </row>
    <row r="81" spans="4:21" x14ac:dyDescent="0.2">
      <c r="D81" s="7"/>
      <c r="F81" s="7"/>
      <c r="H81" s="3"/>
      <c r="I81" s="10"/>
      <c r="J81" s="3"/>
      <c r="L81" s="5"/>
      <c r="U81" s="1"/>
    </row>
    <row r="82" spans="4:21" x14ac:dyDescent="0.2">
      <c r="D82" s="7"/>
      <c r="F82" s="7"/>
      <c r="H82" s="3"/>
      <c r="I82" s="10"/>
      <c r="J82" s="3"/>
      <c r="L82" s="5"/>
      <c r="U82" s="1"/>
    </row>
    <row r="83" spans="4:21" x14ac:dyDescent="0.2">
      <c r="D83" s="7"/>
      <c r="F83" s="7"/>
      <c r="H83" s="3"/>
      <c r="I83" s="10"/>
      <c r="J83" s="3"/>
      <c r="L83" s="5"/>
      <c r="U83" s="1"/>
    </row>
    <row r="84" spans="4:21" x14ac:dyDescent="0.2">
      <c r="D84" s="7"/>
      <c r="F84" s="7"/>
      <c r="H84" s="3"/>
      <c r="I84" s="10"/>
      <c r="J84" s="3"/>
      <c r="L84" s="5"/>
      <c r="U84" s="1"/>
    </row>
    <row r="85" spans="4:21" x14ac:dyDescent="0.2">
      <c r="D85" s="7"/>
      <c r="F85" s="7"/>
      <c r="H85" s="3"/>
      <c r="I85" s="10"/>
      <c r="J85" s="3"/>
      <c r="L85" s="5"/>
      <c r="U85" s="1"/>
    </row>
    <row r="86" spans="4:21" x14ac:dyDescent="0.2">
      <c r="D86" s="7"/>
      <c r="F86" s="7"/>
      <c r="H86" s="3"/>
      <c r="I86" s="10"/>
      <c r="J86" s="3"/>
      <c r="L86" s="5"/>
      <c r="U86" s="1"/>
    </row>
    <row r="87" spans="4:21" x14ac:dyDescent="0.2">
      <c r="D87" s="7"/>
      <c r="F87" s="7"/>
      <c r="H87" s="3"/>
      <c r="I87" s="10"/>
      <c r="J87" s="3"/>
      <c r="L87" s="5"/>
      <c r="U87" s="1"/>
    </row>
    <row r="88" spans="4:21" x14ac:dyDescent="0.2">
      <c r="D88" s="7"/>
      <c r="F88" s="7"/>
      <c r="H88" s="3"/>
      <c r="I88" s="10"/>
      <c r="J88" s="3"/>
      <c r="L88" s="5"/>
      <c r="U88" s="1"/>
    </row>
    <row r="89" spans="4:21" x14ac:dyDescent="0.2">
      <c r="D89" s="7"/>
      <c r="F89" s="7"/>
      <c r="H89" s="3"/>
      <c r="I89" s="10"/>
      <c r="J89" s="3"/>
      <c r="L89" s="5"/>
      <c r="U89" s="1"/>
    </row>
    <row r="90" spans="4:21" x14ac:dyDescent="0.2">
      <c r="D90" s="7"/>
      <c r="F90" s="7"/>
      <c r="H90" s="3"/>
      <c r="I90" s="10"/>
      <c r="J90" s="3"/>
      <c r="L90" s="5"/>
      <c r="U90" s="1"/>
    </row>
    <row r="91" spans="4:21" x14ac:dyDescent="0.2">
      <c r="D91" s="7"/>
      <c r="F91" s="7"/>
      <c r="H91" s="3"/>
      <c r="I91" s="10"/>
      <c r="J91" s="3"/>
      <c r="L91" s="5"/>
      <c r="U91" s="1"/>
    </row>
    <row r="92" spans="4:21" x14ac:dyDescent="0.2">
      <c r="D92" s="7"/>
      <c r="F92" s="7"/>
      <c r="H92" s="3"/>
      <c r="I92" s="10"/>
      <c r="J92" s="3"/>
      <c r="L92" s="5"/>
      <c r="U92" s="1"/>
    </row>
    <row r="93" spans="4:21" x14ac:dyDescent="0.2">
      <c r="D93" s="7"/>
      <c r="F93" s="7"/>
      <c r="H93" s="3"/>
      <c r="I93" s="10"/>
      <c r="J93" s="3"/>
      <c r="L93" s="5"/>
      <c r="U93" s="1"/>
    </row>
    <row r="94" spans="4:21" x14ac:dyDescent="0.2">
      <c r="D94" s="7"/>
      <c r="F94" s="7"/>
      <c r="H94" s="3"/>
      <c r="I94" s="10"/>
      <c r="J94" s="3"/>
      <c r="L94" s="5"/>
      <c r="U94" s="1"/>
    </row>
    <row r="95" spans="4:21" x14ac:dyDescent="0.2">
      <c r="D95" s="7"/>
      <c r="F95" s="7"/>
      <c r="H95" s="3"/>
      <c r="I95" s="10"/>
      <c r="J95" s="3"/>
      <c r="L95" s="5"/>
    </row>
    <row r="96" spans="4:21" x14ac:dyDescent="0.2">
      <c r="D96" s="7"/>
      <c r="F96" s="7"/>
      <c r="H96" s="3"/>
      <c r="I96" s="10"/>
      <c r="J96" s="3"/>
      <c r="L96" s="5"/>
    </row>
    <row r="97" spans="4:12" x14ac:dyDescent="0.2">
      <c r="D97" s="7"/>
      <c r="F97" s="7"/>
      <c r="H97" s="3"/>
      <c r="I97" s="10"/>
      <c r="J97" s="3"/>
      <c r="L97" s="5"/>
    </row>
    <row r="98" spans="4:12" x14ac:dyDescent="0.2">
      <c r="D98" s="7"/>
      <c r="F98" s="7"/>
      <c r="H98" s="3"/>
      <c r="I98" s="10"/>
      <c r="J98" s="3"/>
      <c r="L98" s="5"/>
    </row>
    <row r="99" spans="4:12" x14ac:dyDescent="0.2">
      <c r="D99" s="7"/>
      <c r="F99" s="7"/>
      <c r="H99" s="3"/>
      <c r="I99" s="10"/>
      <c r="J99" s="3"/>
      <c r="L99" s="5"/>
    </row>
    <row r="100" spans="4:12" x14ac:dyDescent="0.2">
      <c r="D100" s="7"/>
      <c r="F100" s="7"/>
      <c r="H100" s="3"/>
      <c r="I100" s="10"/>
      <c r="J100" s="3"/>
      <c r="L100" s="5"/>
    </row>
    <row r="101" spans="4:12" x14ac:dyDescent="0.2">
      <c r="D101" s="7"/>
      <c r="F101" s="7"/>
      <c r="H101" s="3"/>
      <c r="I101" s="10"/>
      <c r="J101" s="3"/>
      <c r="L101" s="5"/>
    </row>
    <row r="102" spans="4:12" x14ac:dyDescent="0.2">
      <c r="D102" s="7"/>
      <c r="F102" s="7"/>
      <c r="H102" s="3"/>
      <c r="I102" s="10"/>
      <c r="J102" s="3"/>
      <c r="L102" s="5"/>
    </row>
    <row r="103" spans="4:12" x14ac:dyDescent="0.2">
      <c r="D103" s="7"/>
      <c r="F103" s="7"/>
      <c r="H103" s="3"/>
      <c r="I103" s="10"/>
      <c r="J103" s="3"/>
      <c r="L103" s="5"/>
    </row>
    <row r="104" spans="4:12" x14ac:dyDescent="0.2">
      <c r="D104" s="7"/>
      <c r="F104" s="7"/>
      <c r="H104" s="3"/>
      <c r="I104" s="10"/>
      <c r="J104" s="3"/>
      <c r="L104" s="5"/>
    </row>
    <row r="105" spans="4:12" x14ac:dyDescent="0.2">
      <c r="D105" s="7"/>
      <c r="F105" s="7"/>
      <c r="H105" s="3"/>
      <c r="I105" s="10"/>
      <c r="J105" s="3"/>
      <c r="L105" s="5"/>
    </row>
    <row r="106" spans="4:12" x14ac:dyDescent="0.2">
      <c r="D106" s="7"/>
      <c r="F106" s="7"/>
      <c r="H106" s="3"/>
      <c r="I106" s="10"/>
      <c r="J106" s="3"/>
      <c r="L106" s="5"/>
    </row>
    <row r="107" spans="4:12" x14ac:dyDescent="0.2">
      <c r="D107" s="7"/>
      <c r="F107" s="7"/>
      <c r="H107" s="3"/>
      <c r="I107" s="10"/>
      <c r="J107" s="3"/>
      <c r="L107" s="5"/>
    </row>
    <row r="108" spans="4:12" x14ac:dyDescent="0.2">
      <c r="D108" s="7"/>
      <c r="F108" s="7"/>
      <c r="H108" s="3"/>
      <c r="I108" s="10"/>
      <c r="J108" s="3"/>
      <c r="L108" s="5"/>
    </row>
    <row r="109" spans="4:12" x14ac:dyDescent="0.2">
      <c r="D109" s="7"/>
      <c r="F109" s="7"/>
      <c r="H109" s="3"/>
      <c r="I109" s="10"/>
      <c r="J109" s="3"/>
      <c r="L109" s="5"/>
    </row>
    <row r="110" spans="4:12" x14ac:dyDescent="0.2">
      <c r="D110" s="7"/>
      <c r="F110" s="7"/>
      <c r="H110" s="3"/>
      <c r="I110" s="10"/>
      <c r="J110" s="3"/>
      <c r="L110" s="5"/>
    </row>
    <row r="111" spans="4:12" x14ac:dyDescent="0.2">
      <c r="D111" s="7"/>
      <c r="F111" s="7"/>
      <c r="H111" s="3"/>
      <c r="I111" s="10"/>
      <c r="J111" s="3"/>
      <c r="L111" s="5"/>
    </row>
    <row r="112" spans="4:12" x14ac:dyDescent="0.2">
      <c r="D112" s="7"/>
      <c r="F112" s="7"/>
      <c r="H112" s="3"/>
      <c r="I112" s="10"/>
      <c r="J112" s="3"/>
      <c r="L112" s="5"/>
    </row>
    <row r="113" spans="4:12" x14ac:dyDescent="0.2">
      <c r="D113" s="7"/>
      <c r="F113" s="7"/>
      <c r="H113" s="3"/>
      <c r="I113" s="10"/>
      <c r="J113" s="3"/>
      <c r="L113" s="5"/>
    </row>
    <row r="114" spans="4:12" x14ac:dyDescent="0.2">
      <c r="D114" s="7"/>
      <c r="F114" s="7"/>
      <c r="H114" s="3"/>
      <c r="I114" s="10"/>
      <c r="J114" s="3"/>
      <c r="L114" s="5"/>
    </row>
    <row r="115" spans="4:12" x14ac:dyDescent="0.2">
      <c r="D115" s="7"/>
      <c r="F115" s="7"/>
      <c r="H115" s="3"/>
      <c r="I115" s="10"/>
      <c r="J115" s="3"/>
      <c r="L115" s="5"/>
    </row>
    <row r="116" spans="4:12" x14ac:dyDescent="0.2">
      <c r="D116" s="7"/>
      <c r="F116" s="7"/>
      <c r="H116" s="3"/>
      <c r="I116" s="10"/>
      <c r="J116" s="3"/>
      <c r="L116" s="5"/>
    </row>
    <row r="117" spans="4:12" x14ac:dyDescent="0.2">
      <c r="D117" s="7"/>
      <c r="F117" s="7"/>
      <c r="H117" s="3"/>
      <c r="I117" s="10"/>
      <c r="J117" s="3"/>
      <c r="L117" s="5"/>
    </row>
    <row r="118" spans="4:12" x14ac:dyDescent="0.2">
      <c r="D118" s="7"/>
      <c r="F118" s="7"/>
      <c r="H118" s="3"/>
      <c r="I118" s="10"/>
      <c r="J118" s="3"/>
      <c r="L118" s="5"/>
    </row>
    <row r="119" spans="4:12" x14ac:dyDescent="0.2">
      <c r="D119" s="7"/>
      <c r="F119" s="7"/>
      <c r="H119" s="3"/>
      <c r="I119" s="10"/>
      <c r="J119" s="3"/>
      <c r="L119" s="5"/>
    </row>
    <row r="120" spans="4:12" x14ac:dyDescent="0.2">
      <c r="D120" s="7"/>
      <c r="F120" s="7"/>
      <c r="H120" s="3"/>
      <c r="I120" s="10"/>
      <c r="J120" s="3"/>
      <c r="L120" s="5"/>
    </row>
    <row r="121" spans="4:12" x14ac:dyDescent="0.2">
      <c r="D121" s="7"/>
      <c r="F121" s="7"/>
      <c r="H121" s="3"/>
      <c r="I121" s="10"/>
      <c r="J121" s="3"/>
      <c r="L121" s="5"/>
    </row>
    <row r="122" spans="4:12" x14ac:dyDescent="0.2">
      <c r="D122" s="7"/>
      <c r="F122" s="7"/>
      <c r="H122" s="3"/>
      <c r="I122" s="10"/>
      <c r="J122" s="3"/>
      <c r="L122" s="5"/>
    </row>
    <row r="123" spans="4:12" x14ac:dyDescent="0.2">
      <c r="D123" s="7"/>
      <c r="F123" s="7"/>
      <c r="H123" s="3"/>
      <c r="I123" s="10"/>
      <c r="J123" s="3"/>
      <c r="L123" s="5"/>
    </row>
    <row r="124" spans="4:12" x14ac:dyDescent="0.2">
      <c r="D124" s="7"/>
      <c r="F124" s="7"/>
      <c r="H124" s="3"/>
      <c r="I124" s="10"/>
      <c r="J124" s="3"/>
      <c r="L124" s="5"/>
    </row>
    <row r="125" spans="4:12" x14ac:dyDescent="0.2">
      <c r="D125" s="7"/>
      <c r="F125" s="7"/>
      <c r="H125" s="3"/>
      <c r="I125" s="10"/>
      <c r="J125" s="3"/>
      <c r="L125" s="5"/>
    </row>
    <row r="126" spans="4:12" x14ac:dyDescent="0.2">
      <c r="D126" s="7"/>
      <c r="F126" s="7"/>
      <c r="H126" s="3"/>
      <c r="I126" s="10"/>
      <c r="J126" s="3"/>
      <c r="L126" s="5"/>
    </row>
    <row r="127" spans="4:12" x14ac:dyDescent="0.2">
      <c r="D127" s="7"/>
      <c r="F127" s="7"/>
      <c r="H127" s="3"/>
      <c r="I127" s="10"/>
      <c r="J127" s="3"/>
      <c r="L127" s="5"/>
    </row>
    <row r="128" spans="4:12" x14ac:dyDescent="0.2">
      <c r="D128" s="7"/>
      <c r="F128" s="7"/>
      <c r="H128" s="3"/>
      <c r="I128" s="10"/>
      <c r="J128" s="3"/>
      <c r="L128" s="5"/>
    </row>
    <row r="129" spans="4:12" x14ac:dyDescent="0.2">
      <c r="D129" s="7"/>
      <c r="F129" s="7"/>
      <c r="H129" s="3"/>
      <c r="I129" s="10"/>
      <c r="J129" s="3"/>
      <c r="L129" s="5"/>
    </row>
    <row r="130" spans="4:12" x14ac:dyDescent="0.2">
      <c r="D130" s="7"/>
      <c r="F130" s="7"/>
      <c r="H130" s="3"/>
      <c r="I130" s="10"/>
      <c r="J130" s="3"/>
      <c r="L130" s="5"/>
    </row>
    <row r="131" spans="4:12" x14ac:dyDescent="0.2">
      <c r="D131" s="7"/>
      <c r="F131" s="7"/>
      <c r="H131" s="3"/>
      <c r="I131" s="10"/>
      <c r="J131" s="3"/>
      <c r="L131" s="5"/>
    </row>
    <row r="132" spans="4:12" x14ac:dyDescent="0.2">
      <c r="D132" s="7"/>
      <c r="F132" s="7"/>
      <c r="H132" s="3"/>
      <c r="I132" s="10"/>
      <c r="J132" s="3"/>
      <c r="L132" s="5"/>
    </row>
    <row r="133" spans="4:12" x14ac:dyDescent="0.2">
      <c r="D133" s="7"/>
      <c r="F133" s="7"/>
      <c r="H133" s="3"/>
      <c r="I133" s="10"/>
      <c r="J133" s="3"/>
      <c r="L133" s="5"/>
    </row>
    <row r="134" spans="4:12" x14ac:dyDescent="0.2">
      <c r="D134" s="7"/>
      <c r="F134" s="7"/>
      <c r="H134" s="3"/>
      <c r="I134" s="10"/>
      <c r="J134" s="3"/>
      <c r="L134" s="5"/>
    </row>
    <row r="135" spans="4:12" x14ac:dyDescent="0.2">
      <c r="D135" s="7"/>
      <c r="F135" s="7"/>
      <c r="H135" s="3"/>
      <c r="I135" s="10"/>
      <c r="J135" s="3"/>
      <c r="L135" s="5"/>
    </row>
    <row r="136" spans="4:12" x14ac:dyDescent="0.2">
      <c r="D136" s="7"/>
      <c r="F136" s="7"/>
      <c r="H136" s="3"/>
      <c r="I136" s="10"/>
      <c r="J136" s="3"/>
      <c r="L136" s="5"/>
    </row>
    <row r="137" spans="4:12" x14ac:dyDescent="0.2">
      <c r="D137" s="7"/>
      <c r="F137" s="7"/>
      <c r="H137" s="3"/>
      <c r="I137" s="10"/>
      <c r="J137" s="3"/>
      <c r="L137" s="5"/>
    </row>
    <row r="138" spans="4:12" x14ac:dyDescent="0.2">
      <c r="D138" s="7"/>
      <c r="F138" s="7"/>
      <c r="H138" s="3"/>
      <c r="I138" s="10"/>
      <c r="J138" s="3"/>
      <c r="L138" s="5"/>
    </row>
    <row r="139" spans="4:12" x14ac:dyDescent="0.2">
      <c r="D139" s="7"/>
      <c r="F139" s="7"/>
      <c r="H139" s="3"/>
      <c r="I139" s="10"/>
      <c r="J139" s="3"/>
      <c r="L139" s="5"/>
    </row>
    <row r="140" spans="4:12" x14ac:dyDescent="0.2">
      <c r="D140" s="7"/>
      <c r="F140" s="7"/>
      <c r="H140" s="3"/>
      <c r="I140" s="10"/>
      <c r="J140" s="3"/>
      <c r="L140" s="5"/>
    </row>
    <row r="141" spans="4:12" x14ac:dyDescent="0.2">
      <c r="D141" s="7"/>
      <c r="F141" s="7"/>
      <c r="H141" s="3"/>
      <c r="I141" s="10"/>
      <c r="J141" s="3"/>
      <c r="L141" s="5"/>
    </row>
    <row r="142" spans="4:12" x14ac:dyDescent="0.2">
      <c r="D142" s="7"/>
      <c r="F142" s="7"/>
      <c r="H142" s="3"/>
      <c r="I142" s="10"/>
      <c r="J142" s="3"/>
      <c r="L142" s="5"/>
    </row>
    <row r="143" spans="4:12" x14ac:dyDescent="0.2">
      <c r="D143" s="7"/>
      <c r="F143" s="7"/>
      <c r="H143" s="3"/>
      <c r="I143" s="10"/>
      <c r="J143" s="3"/>
      <c r="L143" s="5"/>
    </row>
    <row r="144" spans="4:12" x14ac:dyDescent="0.2">
      <c r="D144" s="7"/>
      <c r="F144" s="7"/>
      <c r="H144" s="3"/>
      <c r="I144" s="10"/>
      <c r="J144" s="3"/>
      <c r="L144" s="5"/>
    </row>
    <row r="145" spans="4:12" x14ac:dyDescent="0.2">
      <c r="D145" s="7"/>
      <c r="F145" s="7"/>
      <c r="H145" s="3"/>
      <c r="I145" s="10"/>
      <c r="J145" s="3"/>
      <c r="L145" s="5"/>
    </row>
    <row r="146" spans="4:12" x14ac:dyDescent="0.2">
      <c r="D146" s="7"/>
      <c r="F146" s="7"/>
      <c r="H146" s="3"/>
      <c r="I146" s="10"/>
      <c r="J146" s="3"/>
      <c r="L146" s="5"/>
    </row>
    <row r="147" spans="4:12" x14ac:dyDescent="0.2">
      <c r="D147" s="7"/>
      <c r="F147" s="7"/>
      <c r="H147" s="3"/>
      <c r="I147" s="10"/>
      <c r="J147" s="3"/>
      <c r="L147" s="5"/>
    </row>
    <row r="148" spans="4:12" x14ac:dyDescent="0.2">
      <c r="D148" s="7"/>
      <c r="F148" s="7"/>
      <c r="H148" s="3"/>
      <c r="I148" s="10"/>
      <c r="J148" s="3"/>
      <c r="L148" s="5"/>
    </row>
    <row r="149" spans="4:12" x14ac:dyDescent="0.2">
      <c r="D149" s="7"/>
      <c r="F149" s="7"/>
      <c r="H149" s="3"/>
      <c r="I149" s="10"/>
      <c r="J149" s="3"/>
      <c r="L149" s="5"/>
    </row>
    <row r="150" spans="4:12" x14ac:dyDescent="0.2">
      <c r="D150" s="7"/>
      <c r="F150" s="7"/>
      <c r="H150" s="3"/>
      <c r="I150" s="10"/>
      <c r="J150" s="3"/>
      <c r="L150" s="5"/>
    </row>
    <row r="151" spans="4:12" x14ac:dyDescent="0.2">
      <c r="D151" s="7"/>
      <c r="F151" s="7"/>
      <c r="H151" s="3"/>
      <c r="I151" s="10"/>
      <c r="J151" s="3"/>
      <c r="L151" s="5"/>
    </row>
    <row r="152" spans="4:12" x14ac:dyDescent="0.2">
      <c r="D152" s="7"/>
      <c r="F152" s="7"/>
      <c r="H152" s="3"/>
      <c r="I152" s="10"/>
      <c r="J152" s="3"/>
      <c r="L152" s="5"/>
    </row>
    <row r="153" spans="4:12" x14ac:dyDescent="0.2">
      <c r="D153" s="7"/>
      <c r="F153" s="7"/>
      <c r="H153" s="3"/>
      <c r="I153" s="10"/>
      <c r="J153" s="3"/>
      <c r="L153" s="5"/>
    </row>
    <row r="154" spans="4:12" x14ac:dyDescent="0.2">
      <c r="D154" s="7"/>
      <c r="F154" s="7"/>
      <c r="H154" s="3"/>
      <c r="I154" s="10"/>
      <c r="J154" s="3"/>
      <c r="L154" s="5"/>
    </row>
    <row r="155" spans="4:12" x14ac:dyDescent="0.2">
      <c r="D155" s="7"/>
      <c r="F155" s="7"/>
      <c r="H155" s="3"/>
      <c r="I155" s="10"/>
      <c r="J155" s="3"/>
      <c r="L155" s="5"/>
    </row>
    <row r="156" spans="4:12" x14ac:dyDescent="0.2">
      <c r="D156" s="7"/>
      <c r="F156" s="7"/>
      <c r="H156" s="3"/>
      <c r="I156" s="10"/>
      <c r="J156" s="3"/>
      <c r="L156" s="5"/>
    </row>
    <row r="157" spans="4:12" x14ac:dyDescent="0.2">
      <c r="D157" s="7"/>
      <c r="F157" s="7"/>
      <c r="H157" s="3"/>
      <c r="I157" s="10"/>
      <c r="J157" s="3"/>
      <c r="L157" s="5"/>
    </row>
    <row r="158" spans="4:12" x14ac:dyDescent="0.2">
      <c r="D158" s="7"/>
      <c r="F158" s="7"/>
      <c r="H158" s="3"/>
      <c r="I158" s="10"/>
      <c r="J158" s="3"/>
      <c r="L158" s="5"/>
    </row>
    <row r="159" spans="4:12" x14ac:dyDescent="0.2">
      <c r="D159" s="7"/>
      <c r="F159" s="7"/>
      <c r="H159" s="3"/>
      <c r="I159" s="10"/>
      <c r="J159" s="3"/>
      <c r="L159" s="5"/>
    </row>
    <row r="160" spans="4:12" x14ac:dyDescent="0.2">
      <c r="D160" s="7"/>
      <c r="F160" s="7"/>
      <c r="H160" s="3"/>
      <c r="I160" s="10"/>
      <c r="J160" s="3"/>
      <c r="L160" s="5"/>
    </row>
    <row r="161" spans="4:12" x14ac:dyDescent="0.2">
      <c r="D161" s="7"/>
      <c r="F161" s="7"/>
      <c r="H161" s="3"/>
      <c r="I161" s="10"/>
      <c r="J161" s="3"/>
      <c r="L161" s="5"/>
    </row>
    <row r="162" spans="4:12" x14ac:dyDescent="0.2">
      <c r="D162" s="7"/>
      <c r="F162" s="7"/>
      <c r="H162" s="3"/>
      <c r="I162" s="10"/>
      <c r="J162" s="3"/>
      <c r="L162" s="5"/>
    </row>
    <row r="163" spans="4:12" x14ac:dyDescent="0.2">
      <c r="D163" s="7"/>
      <c r="F163" s="7"/>
      <c r="H163" s="3"/>
      <c r="I163" s="10"/>
      <c r="J163" s="3"/>
      <c r="L163" s="5"/>
    </row>
    <row r="164" spans="4:12" x14ac:dyDescent="0.2">
      <c r="D164" s="7"/>
      <c r="F164" s="7"/>
      <c r="H164" s="3"/>
      <c r="I164" s="10"/>
      <c r="J164" s="3"/>
      <c r="L164" s="5"/>
    </row>
    <row r="165" spans="4:12" x14ac:dyDescent="0.2">
      <c r="D165" s="7"/>
      <c r="F165" s="7"/>
      <c r="H165" s="3"/>
      <c r="I165" s="10"/>
      <c r="J165" s="3"/>
      <c r="L165" s="5"/>
    </row>
    <row r="166" spans="4:12" x14ac:dyDescent="0.2">
      <c r="D166" s="7"/>
      <c r="F166" s="7"/>
      <c r="H166" s="3"/>
      <c r="I166" s="10"/>
      <c r="J166" s="3"/>
      <c r="L166" s="5"/>
    </row>
    <row r="167" spans="4:12" x14ac:dyDescent="0.2">
      <c r="D167" s="7"/>
      <c r="F167" s="7"/>
      <c r="H167" s="3"/>
      <c r="I167" s="10"/>
      <c r="J167" s="3"/>
      <c r="L167" s="5"/>
    </row>
    <row r="168" spans="4:12" x14ac:dyDescent="0.2">
      <c r="D168" s="7"/>
      <c r="F168" s="7"/>
      <c r="H168" s="3"/>
      <c r="I168" s="10"/>
      <c r="J168" s="3"/>
      <c r="L168" s="5"/>
    </row>
    <row r="169" spans="4:12" x14ac:dyDescent="0.2">
      <c r="D169" s="7"/>
      <c r="F169" s="7"/>
      <c r="H169" s="3"/>
      <c r="I169" s="10"/>
      <c r="J169" s="3"/>
      <c r="L169" s="5"/>
    </row>
    <row r="170" spans="4:12" x14ac:dyDescent="0.2">
      <c r="D170" s="7"/>
      <c r="F170" s="7"/>
      <c r="H170" s="3"/>
      <c r="I170" s="10"/>
      <c r="J170" s="3"/>
      <c r="L170" s="5"/>
    </row>
    <row r="171" spans="4:12" x14ac:dyDescent="0.2">
      <c r="D171" s="7"/>
      <c r="F171" s="7"/>
      <c r="H171" s="3"/>
      <c r="I171" s="10"/>
      <c r="J171" s="3"/>
      <c r="L171" s="5"/>
    </row>
    <row r="172" spans="4:12" x14ac:dyDescent="0.2">
      <c r="D172" s="7"/>
      <c r="F172" s="7"/>
      <c r="H172" s="3"/>
      <c r="I172" s="10"/>
      <c r="J172" s="3"/>
      <c r="L172" s="5"/>
    </row>
    <row r="173" spans="4:12" x14ac:dyDescent="0.2">
      <c r="D173" s="7"/>
      <c r="F173" s="7"/>
      <c r="H173" s="3"/>
      <c r="I173" s="10"/>
      <c r="J173" s="3"/>
      <c r="L173" s="5"/>
    </row>
    <row r="174" spans="4:12" x14ac:dyDescent="0.2">
      <c r="D174" s="7"/>
      <c r="F174" s="7"/>
      <c r="H174" s="3"/>
      <c r="I174" s="10"/>
      <c r="J174" s="3"/>
      <c r="L174" s="5"/>
    </row>
    <row r="175" spans="4:12" x14ac:dyDescent="0.2">
      <c r="D175" s="7"/>
      <c r="F175" s="7"/>
      <c r="H175" s="3"/>
      <c r="I175" s="10"/>
      <c r="J175" s="3"/>
      <c r="L175" s="5"/>
    </row>
    <row r="176" spans="4:12" x14ac:dyDescent="0.2">
      <c r="D176" s="7"/>
      <c r="F176" s="7"/>
      <c r="H176" s="3"/>
      <c r="I176" s="10"/>
      <c r="J176" s="3"/>
      <c r="L176" s="5"/>
    </row>
    <row r="177" spans="4:12" x14ac:dyDescent="0.2">
      <c r="D177" s="7"/>
      <c r="F177" s="7"/>
      <c r="H177" s="3"/>
      <c r="I177" s="10"/>
      <c r="J177" s="3"/>
      <c r="L177" s="5"/>
    </row>
    <row r="178" spans="4:12" x14ac:dyDescent="0.2">
      <c r="D178" s="7"/>
      <c r="F178" s="7"/>
      <c r="H178" s="3"/>
      <c r="I178" s="10"/>
      <c r="J178" s="3"/>
      <c r="L178" s="5"/>
    </row>
    <row r="179" spans="4:12" x14ac:dyDescent="0.2">
      <c r="D179" s="7"/>
      <c r="F179" s="7"/>
      <c r="H179" s="3"/>
      <c r="I179" s="10"/>
      <c r="J179" s="3"/>
      <c r="L179" s="5"/>
    </row>
    <row r="180" spans="4:12" x14ac:dyDescent="0.2">
      <c r="D180" s="7"/>
      <c r="F180" s="7"/>
      <c r="H180" s="3"/>
      <c r="I180" s="10"/>
      <c r="J180" s="3"/>
      <c r="L180" s="5"/>
    </row>
    <row r="181" spans="4:12" x14ac:dyDescent="0.2">
      <c r="D181" s="7"/>
      <c r="F181" s="7"/>
      <c r="H181" s="3"/>
      <c r="I181" s="10"/>
      <c r="J181" s="3"/>
      <c r="L181" s="5"/>
    </row>
    <row r="182" spans="4:12" x14ac:dyDescent="0.2">
      <c r="D182" s="7"/>
      <c r="F182" s="7"/>
      <c r="H182" s="3"/>
      <c r="I182" s="10"/>
      <c r="J182" s="3"/>
      <c r="L182" s="5"/>
    </row>
    <row r="183" spans="4:12" x14ac:dyDescent="0.2">
      <c r="D183" s="7"/>
      <c r="F183" s="7"/>
      <c r="H183" s="3"/>
      <c r="I183" s="10"/>
      <c r="J183" s="3"/>
      <c r="L183" s="5"/>
    </row>
    <row r="184" spans="4:12" x14ac:dyDescent="0.2">
      <c r="D184" s="7"/>
      <c r="F184" s="7"/>
      <c r="H184" s="3"/>
      <c r="I184" s="10"/>
      <c r="J184" s="3"/>
      <c r="L184" s="5"/>
    </row>
    <row r="185" spans="4:12" x14ac:dyDescent="0.2">
      <c r="D185" s="7"/>
      <c r="F185" s="7"/>
      <c r="H185" s="3"/>
      <c r="I185" s="10"/>
      <c r="J185" s="3"/>
      <c r="L185" s="5"/>
    </row>
    <row r="186" spans="4:12" x14ac:dyDescent="0.2">
      <c r="D186" s="7"/>
      <c r="F186" s="7"/>
      <c r="H186" s="3"/>
      <c r="I186" s="10"/>
      <c r="J186" s="3"/>
      <c r="L186" s="5"/>
    </row>
    <row r="187" spans="4:12" x14ac:dyDescent="0.2">
      <c r="D187" s="7"/>
      <c r="F187" s="7"/>
      <c r="H187" s="3"/>
      <c r="I187" s="10"/>
      <c r="J187" s="3"/>
      <c r="L187" s="5"/>
    </row>
    <row r="188" spans="4:12" x14ac:dyDescent="0.2">
      <c r="D188" s="7"/>
      <c r="F188" s="7"/>
      <c r="H188" s="3"/>
      <c r="I188" s="10"/>
      <c r="J188" s="3"/>
      <c r="L188" s="5"/>
    </row>
    <row r="189" spans="4:12" x14ac:dyDescent="0.2">
      <c r="D189" s="7"/>
      <c r="F189" s="7"/>
      <c r="H189" s="3"/>
      <c r="I189" s="10"/>
      <c r="J189" s="3"/>
      <c r="L189" s="5"/>
    </row>
    <row r="190" spans="4:12" x14ac:dyDescent="0.2">
      <c r="D190" s="7"/>
      <c r="F190" s="7"/>
      <c r="H190" s="3"/>
      <c r="I190" s="10"/>
      <c r="J190" s="3"/>
      <c r="L190" s="5"/>
    </row>
    <row r="191" spans="4:12" x14ac:dyDescent="0.2">
      <c r="D191" s="7"/>
      <c r="F191" s="7"/>
      <c r="H191" s="3"/>
      <c r="I191" s="10"/>
      <c r="J191" s="3"/>
      <c r="L191" s="5"/>
    </row>
    <row r="192" spans="4:12" x14ac:dyDescent="0.2">
      <c r="D192" s="7"/>
      <c r="F192" s="7"/>
      <c r="H192" s="3"/>
      <c r="I192" s="10"/>
      <c r="J192" s="3"/>
      <c r="L192" s="5"/>
    </row>
    <row r="193" spans="4:10" x14ac:dyDescent="0.2">
      <c r="D193" s="7"/>
      <c r="F193" s="7"/>
      <c r="H193" s="3"/>
      <c r="I193" s="10"/>
      <c r="J193" s="3"/>
    </row>
    <row r="194" spans="4:10" x14ac:dyDescent="0.2">
      <c r="D194" s="7"/>
      <c r="F194" s="7"/>
      <c r="H194" s="3"/>
      <c r="I194" s="10"/>
      <c r="J194" s="3"/>
    </row>
    <row r="195" spans="4:10" x14ac:dyDescent="0.2">
      <c r="D195" s="7"/>
      <c r="F195" s="7"/>
      <c r="H195" s="3"/>
      <c r="I195" s="10"/>
      <c r="J195" s="3"/>
    </row>
    <row r="196" spans="4:10" x14ac:dyDescent="0.2">
      <c r="D196" s="7"/>
      <c r="F196" s="7"/>
      <c r="H196" s="3"/>
      <c r="I196" s="10"/>
      <c r="J196" s="3"/>
    </row>
    <row r="197" spans="4:10" x14ac:dyDescent="0.2">
      <c r="D197" s="7"/>
      <c r="F197" s="7"/>
      <c r="H197" s="3"/>
      <c r="I197" s="10"/>
      <c r="J197" s="3"/>
    </row>
    <row r="198" spans="4:10" x14ac:dyDescent="0.2">
      <c r="D198" s="7"/>
      <c r="F198" s="7"/>
      <c r="H198" s="3"/>
      <c r="I198" s="10"/>
      <c r="J198" s="3"/>
    </row>
    <row r="199" spans="4:10" x14ac:dyDescent="0.2">
      <c r="D199" s="7"/>
      <c r="F199" s="7"/>
      <c r="H199" s="3"/>
      <c r="I199" s="10"/>
      <c r="J199" s="3"/>
    </row>
    <row r="200" spans="4:10" x14ac:dyDescent="0.2">
      <c r="D200" s="7"/>
      <c r="F200" s="7"/>
      <c r="H200" s="3"/>
      <c r="I200" s="10"/>
      <c r="J200" s="3"/>
    </row>
    <row r="201" spans="4:10" x14ac:dyDescent="0.2">
      <c r="D201" s="7"/>
      <c r="F201" s="7"/>
      <c r="H201" s="3"/>
      <c r="I201" s="10"/>
      <c r="J201" s="3"/>
    </row>
    <row r="202" spans="4:10" x14ac:dyDescent="0.2">
      <c r="D202" s="7"/>
      <c r="F202" s="7"/>
      <c r="H202" s="3"/>
      <c r="I202" s="10"/>
      <c r="J202" s="3"/>
    </row>
    <row r="203" spans="4:10" x14ac:dyDescent="0.2">
      <c r="D203" s="7"/>
      <c r="F203" s="7"/>
      <c r="H203" s="3"/>
      <c r="I203" s="10"/>
      <c r="J203" s="3"/>
    </row>
    <row r="204" spans="4:10" x14ac:dyDescent="0.2">
      <c r="D204" s="7"/>
      <c r="F204" s="7"/>
      <c r="H204" s="3"/>
      <c r="I204" s="10"/>
      <c r="J204" s="3"/>
    </row>
    <row r="205" spans="4:10" x14ac:dyDescent="0.2">
      <c r="D205" s="7"/>
      <c r="F205" s="7"/>
      <c r="H205" s="3"/>
      <c r="I205" s="10"/>
      <c r="J205" s="3"/>
    </row>
    <row r="206" spans="4:10" x14ac:dyDescent="0.2">
      <c r="D206" s="7"/>
      <c r="F206" s="7"/>
      <c r="H206" s="3"/>
      <c r="I206" s="10"/>
      <c r="J206" s="3"/>
    </row>
    <row r="207" spans="4:10" x14ac:dyDescent="0.2">
      <c r="D207" s="7"/>
      <c r="F207" s="7"/>
      <c r="H207" s="3"/>
      <c r="I207" s="10"/>
      <c r="J207" s="3"/>
    </row>
    <row r="208" spans="4:10" x14ac:dyDescent="0.2">
      <c r="D208" s="7"/>
      <c r="F208" s="7"/>
      <c r="H208" s="3"/>
      <c r="I208" s="10"/>
      <c r="J208" s="3"/>
    </row>
    <row r="209" spans="4:10" x14ac:dyDescent="0.2">
      <c r="D209" s="7"/>
      <c r="F209" s="7"/>
      <c r="H209" s="3"/>
      <c r="I209" s="10"/>
      <c r="J209" s="3"/>
    </row>
    <row r="210" spans="4:10" x14ac:dyDescent="0.2">
      <c r="D210" s="7"/>
      <c r="F210" s="7"/>
      <c r="H210" s="3"/>
      <c r="I210" s="10"/>
      <c r="J210" s="3"/>
    </row>
    <row r="211" spans="4:10" x14ac:dyDescent="0.2">
      <c r="D211" s="7"/>
      <c r="F211" s="7"/>
      <c r="H211" s="3"/>
      <c r="I211" s="10"/>
      <c r="J211" s="3"/>
    </row>
    <row r="212" spans="4:10" x14ac:dyDescent="0.2">
      <c r="D212" s="7"/>
      <c r="F212" s="7"/>
      <c r="H212" s="3"/>
      <c r="I212" s="10"/>
      <c r="J212" s="3"/>
    </row>
    <row r="213" spans="4:10" x14ac:dyDescent="0.2">
      <c r="D213" s="7"/>
      <c r="F213" s="7"/>
      <c r="H213" s="3"/>
      <c r="I213" s="10"/>
      <c r="J213" s="3"/>
    </row>
    <row r="214" spans="4:10" x14ac:dyDescent="0.2">
      <c r="D214" s="7"/>
      <c r="F214" s="7"/>
      <c r="H214" s="3"/>
      <c r="I214" s="10"/>
      <c r="J214" s="3"/>
    </row>
    <row r="215" spans="4:10" x14ac:dyDescent="0.2">
      <c r="D215" s="7"/>
      <c r="F215" s="7"/>
      <c r="H215" s="3"/>
      <c r="I215" s="10"/>
      <c r="J215" s="3"/>
    </row>
    <row r="216" spans="4:10" x14ac:dyDescent="0.2">
      <c r="D216" s="7"/>
      <c r="F216" s="7"/>
      <c r="H216" s="3"/>
      <c r="I216" s="10"/>
      <c r="J216" s="3"/>
    </row>
    <row r="217" spans="4:10" x14ac:dyDescent="0.2">
      <c r="D217" s="7"/>
      <c r="F217" s="7"/>
      <c r="H217" s="3"/>
      <c r="I217" s="10"/>
      <c r="J217" s="3"/>
    </row>
    <row r="218" spans="4:10" x14ac:dyDescent="0.2">
      <c r="D218" s="7"/>
      <c r="F218" s="7"/>
      <c r="H218" s="3"/>
      <c r="I218" s="10"/>
      <c r="J218" s="3"/>
    </row>
    <row r="219" spans="4:10" x14ac:dyDescent="0.2">
      <c r="D219" s="7"/>
      <c r="F219" s="7"/>
      <c r="H219" s="3"/>
      <c r="I219" s="10"/>
      <c r="J219" s="3"/>
    </row>
    <row r="220" spans="4:10" x14ac:dyDescent="0.2">
      <c r="D220" s="7"/>
      <c r="F220" s="7"/>
      <c r="H220" s="3"/>
      <c r="I220" s="10"/>
      <c r="J220" s="3"/>
    </row>
    <row r="221" spans="4:10" x14ac:dyDescent="0.2">
      <c r="D221" s="7"/>
      <c r="F221" s="7"/>
      <c r="H221" s="3"/>
      <c r="I221" s="10"/>
      <c r="J221" s="3"/>
    </row>
    <row r="222" spans="4:10" x14ac:dyDescent="0.2">
      <c r="F222" s="7"/>
      <c r="H222" s="3"/>
      <c r="I222" s="10"/>
      <c r="J222" s="3"/>
    </row>
    <row r="223" spans="4:10" x14ac:dyDescent="0.2">
      <c r="F223" s="7"/>
      <c r="H223" s="3"/>
      <c r="I223" s="10"/>
      <c r="J223" s="3"/>
    </row>
    <row r="224" spans="4:10" x14ac:dyDescent="0.2">
      <c r="F224" s="7"/>
      <c r="H224" s="3"/>
      <c r="I224" s="10"/>
      <c r="J224" s="3"/>
    </row>
    <row r="225" spans="6:10" x14ac:dyDescent="0.2">
      <c r="F225" s="7"/>
      <c r="H225" s="3"/>
      <c r="I225" s="10"/>
      <c r="J225" s="3"/>
    </row>
    <row r="226" spans="6:10" x14ac:dyDescent="0.2">
      <c r="F226" s="7"/>
      <c r="H226" s="3"/>
      <c r="I226" s="10"/>
      <c r="J226" s="3"/>
    </row>
    <row r="227" spans="6:10" x14ac:dyDescent="0.2">
      <c r="F227" s="7"/>
      <c r="H227" s="3"/>
      <c r="I227" s="10"/>
      <c r="J227" s="3"/>
    </row>
    <row r="228" spans="6:10" x14ac:dyDescent="0.2">
      <c r="F228" s="7"/>
      <c r="H228" s="3"/>
      <c r="I228" s="10"/>
      <c r="J228" s="3"/>
    </row>
    <row r="229" spans="6:10" x14ac:dyDescent="0.2">
      <c r="F229" s="7"/>
      <c r="H229" s="3"/>
      <c r="I229" s="10"/>
      <c r="J229" s="3"/>
    </row>
    <row r="230" spans="6:10" x14ac:dyDescent="0.2">
      <c r="F230" s="7"/>
      <c r="H230" s="3"/>
      <c r="I230" s="10"/>
      <c r="J230" s="3"/>
    </row>
    <row r="231" spans="6:10" x14ac:dyDescent="0.2">
      <c r="F231" s="7"/>
      <c r="H231" s="3"/>
      <c r="I231" s="10"/>
      <c r="J231" s="3"/>
    </row>
    <row r="232" spans="6:10" x14ac:dyDescent="0.2">
      <c r="F232" s="7"/>
      <c r="H232" s="3"/>
      <c r="I232" s="10"/>
      <c r="J232" s="3"/>
    </row>
    <row r="233" spans="6:10" x14ac:dyDescent="0.2">
      <c r="F233" s="7"/>
      <c r="H233" s="3"/>
      <c r="I233" s="10"/>
      <c r="J233" s="3"/>
    </row>
    <row r="234" spans="6:10" x14ac:dyDescent="0.2">
      <c r="F234" s="7"/>
      <c r="H234" s="3"/>
      <c r="I234" s="10"/>
      <c r="J234" s="3"/>
    </row>
    <row r="235" spans="6:10" x14ac:dyDescent="0.2">
      <c r="F235" s="7"/>
      <c r="H235" s="3"/>
      <c r="I235" s="10"/>
      <c r="J235" s="3"/>
    </row>
    <row r="236" spans="6:10" x14ac:dyDescent="0.2">
      <c r="F236" s="7"/>
      <c r="H236" s="3"/>
      <c r="I236" s="10"/>
      <c r="J236" s="3"/>
    </row>
    <row r="237" spans="6:10" x14ac:dyDescent="0.2">
      <c r="F237" s="7"/>
      <c r="H237" s="3"/>
      <c r="I237" s="10"/>
      <c r="J237" s="3"/>
    </row>
    <row r="238" spans="6:10" x14ac:dyDescent="0.2">
      <c r="F238" s="7"/>
      <c r="H238" s="3"/>
      <c r="I238" s="10"/>
      <c r="J238" s="3"/>
    </row>
    <row r="239" spans="6:10" x14ac:dyDescent="0.2">
      <c r="F239" s="7"/>
      <c r="H239" s="3"/>
      <c r="I239" s="10"/>
      <c r="J239" s="3"/>
    </row>
    <row r="240" spans="6:10" x14ac:dyDescent="0.2">
      <c r="F240" s="7"/>
      <c r="H240" s="3"/>
      <c r="I240" s="10"/>
      <c r="J240" s="3"/>
    </row>
    <row r="241" spans="6:10" x14ac:dyDescent="0.2">
      <c r="F241" s="7"/>
      <c r="H241" s="3"/>
      <c r="I241" s="10"/>
      <c r="J241" s="3"/>
    </row>
    <row r="242" spans="6:10" x14ac:dyDescent="0.2">
      <c r="F242" s="7"/>
      <c r="H242" s="3"/>
      <c r="I242" s="10"/>
      <c r="J242" s="3"/>
    </row>
    <row r="243" spans="6:10" x14ac:dyDescent="0.2">
      <c r="F243" s="7"/>
      <c r="H243" s="3"/>
      <c r="I243" s="10"/>
      <c r="J243" s="3"/>
    </row>
    <row r="244" spans="6:10" x14ac:dyDescent="0.2">
      <c r="F244" s="7"/>
      <c r="H244" s="3"/>
      <c r="I244" s="10"/>
      <c r="J244" s="3"/>
    </row>
    <row r="245" spans="6:10" x14ac:dyDescent="0.2">
      <c r="F245" s="7"/>
      <c r="H245" s="3"/>
      <c r="I245" s="10"/>
      <c r="J245" s="3"/>
    </row>
    <row r="246" spans="6:10" x14ac:dyDescent="0.2">
      <c r="F246" s="7"/>
      <c r="H246" s="3"/>
      <c r="I246" s="10"/>
      <c r="J246" s="3"/>
    </row>
    <row r="247" spans="6:10" x14ac:dyDescent="0.2">
      <c r="F247" s="7"/>
      <c r="H247" s="3"/>
      <c r="I247" s="10"/>
      <c r="J247" s="3"/>
    </row>
    <row r="248" spans="6:10" x14ac:dyDescent="0.2">
      <c r="F248" s="7"/>
      <c r="H248" s="3"/>
      <c r="I248" s="10"/>
      <c r="J248" s="3"/>
    </row>
    <row r="249" spans="6:10" x14ac:dyDescent="0.2">
      <c r="F249" s="7"/>
      <c r="H249" s="3"/>
      <c r="I249" s="10"/>
      <c r="J249" s="3"/>
    </row>
    <row r="250" spans="6:10" x14ac:dyDescent="0.2">
      <c r="F250" s="7"/>
      <c r="H250" s="3"/>
      <c r="I250" s="10"/>
      <c r="J250" s="3"/>
    </row>
    <row r="251" spans="6:10" x14ac:dyDescent="0.2">
      <c r="F251" s="7"/>
      <c r="H251" s="3"/>
      <c r="I251" s="10"/>
      <c r="J251" s="3"/>
    </row>
    <row r="252" spans="6:10" x14ac:dyDescent="0.2">
      <c r="F252" s="7"/>
      <c r="H252" s="3"/>
      <c r="I252" s="10"/>
      <c r="J252" s="3"/>
    </row>
    <row r="253" spans="6:10" x14ac:dyDescent="0.2">
      <c r="F253" s="7"/>
      <c r="H253" s="3"/>
      <c r="I253" s="10"/>
      <c r="J253" s="3"/>
    </row>
    <row r="254" spans="6:10" x14ac:dyDescent="0.2">
      <c r="F254" s="7"/>
      <c r="H254" s="3"/>
      <c r="I254" s="10"/>
      <c r="J254" s="3"/>
    </row>
    <row r="255" spans="6:10" x14ac:dyDescent="0.2">
      <c r="F255" s="7"/>
      <c r="H255" s="3"/>
      <c r="I255" s="10"/>
      <c r="J255" s="3"/>
    </row>
    <row r="256" spans="6:10" x14ac:dyDescent="0.2">
      <c r="F256" s="7"/>
      <c r="H256" s="3"/>
      <c r="I256" s="10"/>
      <c r="J256" s="3"/>
    </row>
    <row r="257" spans="6:10" x14ac:dyDescent="0.2">
      <c r="F257" s="7"/>
      <c r="H257" s="3"/>
      <c r="I257" s="10"/>
      <c r="J257" s="3"/>
    </row>
    <row r="258" spans="6:10" x14ac:dyDescent="0.2">
      <c r="F258" s="7"/>
      <c r="H258" s="3"/>
      <c r="I258" s="10"/>
      <c r="J258" s="3"/>
    </row>
    <row r="259" spans="6:10" x14ac:dyDescent="0.2">
      <c r="F259" s="7"/>
      <c r="H259" s="3"/>
      <c r="I259" s="10"/>
      <c r="J259" s="3"/>
    </row>
    <row r="260" spans="6:10" x14ac:dyDescent="0.2">
      <c r="F260" s="7"/>
      <c r="H260" s="3"/>
      <c r="I260" s="10"/>
      <c r="J260" s="3"/>
    </row>
    <row r="261" spans="6:10" x14ac:dyDescent="0.2">
      <c r="F261" s="7"/>
      <c r="H261" s="3"/>
      <c r="I261" s="10"/>
      <c r="J261" s="3"/>
    </row>
    <row r="262" spans="6:10" x14ac:dyDescent="0.2">
      <c r="F262" s="7"/>
      <c r="H262" s="3"/>
      <c r="I262" s="10"/>
      <c r="J262" s="3"/>
    </row>
    <row r="263" spans="6:10" x14ac:dyDescent="0.2">
      <c r="F263" s="7"/>
      <c r="H263" s="3"/>
      <c r="I263" s="10"/>
      <c r="J263" s="3"/>
    </row>
    <row r="264" spans="6:10" x14ac:dyDescent="0.2">
      <c r="F264" s="7"/>
      <c r="H264" s="3"/>
      <c r="I264" s="10"/>
      <c r="J264" s="3"/>
    </row>
    <row r="265" spans="6:10" x14ac:dyDescent="0.2">
      <c r="F265" s="7"/>
      <c r="H265" s="3"/>
      <c r="I265" s="10"/>
      <c r="J265" s="3"/>
    </row>
    <row r="266" spans="6:10" x14ac:dyDescent="0.2">
      <c r="F266" s="7"/>
      <c r="H266" s="3"/>
      <c r="I266" s="10"/>
      <c r="J266" s="3"/>
    </row>
    <row r="267" spans="6:10" x14ac:dyDescent="0.2">
      <c r="F267" s="7"/>
      <c r="H267" s="3"/>
      <c r="I267" s="10"/>
      <c r="J267" s="3"/>
    </row>
    <row r="268" spans="6:10" x14ac:dyDescent="0.2">
      <c r="F268" s="7"/>
      <c r="H268" s="3"/>
      <c r="I268" s="10"/>
      <c r="J268" s="3"/>
    </row>
    <row r="269" spans="6:10" x14ac:dyDescent="0.2">
      <c r="F269" s="7"/>
      <c r="H269" s="3"/>
      <c r="I269" s="10"/>
      <c r="J269" s="3"/>
    </row>
    <row r="270" spans="6:10" x14ac:dyDescent="0.2">
      <c r="F270" s="7"/>
      <c r="H270" s="3"/>
      <c r="I270" s="10"/>
      <c r="J270" s="3"/>
    </row>
    <row r="271" spans="6:10" x14ac:dyDescent="0.2">
      <c r="F271" s="7"/>
      <c r="H271" s="3"/>
      <c r="I271" s="10"/>
      <c r="J271" s="3"/>
    </row>
    <row r="272" spans="6:10" x14ac:dyDescent="0.2">
      <c r="F272" s="7"/>
      <c r="H272" s="3"/>
      <c r="I272" s="10"/>
      <c r="J272" s="3"/>
    </row>
    <row r="273" spans="6:10" x14ac:dyDescent="0.2">
      <c r="F273" s="7"/>
      <c r="H273" s="3"/>
      <c r="I273" s="10"/>
      <c r="J273" s="3"/>
    </row>
    <row r="274" spans="6:10" x14ac:dyDescent="0.2">
      <c r="F274" s="7"/>
      <c r="H274" s="3"/>
      <c r="I274" s="10"/>
      <c r="J274" s="3"/>
    </row>
    <row r="275" spans="6:10" x14ac:dyDescent="0.2">
      <c r="F275" s="7"/>
      <c r="H275" s="3"/>
      <c r="I275" s="10"/>
      <c r="J275" s="3"/>
    </row>
    <row r="276" spans="6:10" x14ac:dyDescent="0.2">
      <c r="F276" s="7"/>
      <c r="H276" s="3"/>
      <c r="I276" s="10"/>
      <c r="J276" s="3"/>
    </row>
    <row r="277" spans="6:10" x14ac:dyDescent="0.2">
      <c r="F277" s="7"/>
      <c r="H277" s="3"/>
      <c r="J277" s="3"/>
    </row>
    <row r="278" spans="6:10" x14ac:dyDescent="0.2">
      <c r="F278" s="7"/>
      <c r="H278" s="3"/>
      <c r="J278" s="3"/>
    </row>
    <row r="279" spans="6:10" x14ac:dyDescent="0.2">
      <c r="F279" s="7"/>
    </row>
    <row r="280" spans="6:10" x14ac:dyDescent="0.2">
      <c r="F280" s="7"/>
    </row>
  </sheetData>
  <autoFilter ref="A5:X5" xr:uid="{4551C98F-1E05-443F-B987-B8A6EA10EB50}"/>
  <sortState ref="A6:X46">
    <sortCondition ref="A6:A46"/>
  </sortState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05572-353B-4662-8809-CC04E9384774}">
  <dimension ref="A1:X10"/>
  <sheetViews>
    <sheetView workbookViewId="0">
      <selection activeCell="A12" sqref="A12:XFD23"/>
    </sheetView>
  </sheetViews>
  <sheetFormatPr defaultRowHeight="15" x14ac:dyDescent="0.25"/>
  <cols>
    <col min="1" max="1" width="2.85546875" bestFit="1" customWidth="1"/>
    <col min="2" max="2" width="5.85546875" bestFit="1" customWidth="1"/>
    <col min="3" max="3" width="18.42578125" bestFit="1" customWidth="1"/>
    <col min="4" max="13" width="0" hidden="1" customWidth="1"/>
    <col min="14" max="14" width="1.85546875" customWidth="1"/>
    <col min="17" max="17" width="2.42578125" customWidth="1"/>
    <col min="20" max="20" width="1" customWidth="1"/>
    <col min="22" max="22" width="1.85546875" customWidth="1"/>
  </cols>
  <sheetData>
    <row r="1" spans="1:24" s="6" customFormat="1" ht="15" customHeight="1" x14ac:dyDescent="0.2">
      <c r="B1" s="19"/>
      <c r="D1" s="4"/>
      <c r="E1" s="20" t="s">
        <v>0</v>
      </c>
      <c r="F1" s="20"/>
      <c r="G1" s="21"/>
      <c r="H1" s="4" t="s">
        <v>1</v>
      </c>
      <c r="I1" s="4" t="s">
        <v>2</v>
      </c>
      <c r="J1" s="4" t="s">
        <v>3</v>
      </c>
      <c r="K1" s="22"/>
      <c r="L1" s="23" t="s">
        <v>4</v>
      </c>
      <c r="M1" s="23"/>
      <c r="N1" s="24"/>
      <c r="O1" s="25"/>
      <c r="P1" s="26" t="s">
        <v>5</v>
      </c>
      <c r="Q1" s="24"/>
      <c r="R1" s="27"/>
      <c r="S1" s="26" t="s">
        <v>6</v>
      </c>
      <c r="T1" s="24"/>
      <c r="U1" s="28" t="s">
        <v>7</v>
      </c>
      <c r="V1" s="28"/>
      <c r="W1" s="29" t="s">
        <v>8</v>
      </c>
    </row>
    <row r="2" spans="1:24" s="6" customFormat="1" ht="15" customHeight="1" x14ac:dyDescent="0.2">
      <c r="A2" s="24"/>
      <c r="B2" s="30"/>
      <c r="C2" s="24"/>
      <c r="D2" s="2"/>
      <c r="E2" s="31"/>
      <c r="F2" s="2"/>
      <c r="G2" s="31"/>
      <c r="H2" s="2" t="s">
        <v>9</v>
      </c>
      <c r="I2" s="2" t="s">
        <v>10</v>
      </c>
      <c r="J2" s="2" t="s">
        <v>11</v>
      </c>
      <c r="K2" s="32"/>
      <c r="L2" s="33" t="s">
        <v>12</v>
      </c>
      <c r="M2" s="33" t="s">
        <v>13</v>
      </c>
      <c r="N2" s="24"/>
      <c r="O2" s="34" t="s">
        <v>10</v>
      </c>
      <c r="P2" s="35" t="s">
        <v>14</v>
      </c>
      <c r="Q2" s="24"/>
      <c r="R2" s="34" t="s">
        <v>10</v>
      </c>
      <c r="S2" s="35" t="s">
        <v>15</v>
      </c>
      <c r="T2" s="24"/>
      <c r="U2" s="28" t="s">
        <v>14</v>
      </c>
      <c r="V2" s="28"/>
      <c r="W2" s="29" t="s">
        <v>16</v>
      </c>
    </row>
    <row r="3" spans="1:24" s="6" customFormat="1" ht="15" customHeight="1" x14ac:dyDescent="0.2">
      <c r="A3" s="36" t="s">
        <v>17</v>
      </c>
      <c r="B3" s="30" t="s">
        <v>19</v>
      </c>
      <c r="C3" s="36" t="s">
        <v>18</v>
      </c>
      <c r="D3" s="2" t="s">
        <v>20</v>
      </c>
      <c r="E3" s="31"/>
      <c r="F3" s="2" t="s">
        <v>21</v>
      </c>
      <c r="G3" s="31"/>
      <c r="H3" s="2"/>
      <c r="I3" s="2"/>
      <c r="J3" s="2"/>
      <c r="K3" s="32"/>
      <c r="L3" s="33"/>
      <c r="M3" s="33" t="s">
        <v>14</v>
      </c>
      <c r="N3" s="24"/>
      <c r="O3" s="34" t="s">
        <v>22</v>
      </c>
      <c r="P3" s="30" t="s">
        <v>23</v>
      </c>
      <c r="Q3" s="24"/>
      <c r="R3" s="34" t="s">
        <v>22</v>
      </c>
      <c r="S3" s="35" t="s">
        <v>23</v>
      </c>
      <c r="T3" s="24"/>
      <c r="U3" s="28" t="s">
        <v>24</v>
      </c>
      <c r="V3" s="28"/>
      <c r="W3" s="29"/>
    </row>
    <row r="4" spans="1:24" s="6" customFormat="1" ht="15" customHeight="1" x14ac:dyDescent="0.2">
      <c r="A4" s="24"/>
      <c r="B4" s="30"/>
      <c r="C4" s="24"/>
      <c r="D4" s="2" t="s">
        <v>10</v>
      </c>
      <c r="E4" s="31"/>
      <c r="F4" s="2" t="s">
        <v>10</v>
      </c>
      <c r="G4" s="31"/>
      <c r="H4" s="2"/>
      <c r="I4" s="2"/>
      <c r="J4" s="2"/>
      <c r="K4" s="32"/>
      <c r="L4" s="33"/>
      <c r="M4" s="33" t="s">
        <v>24</v>
      </c>
      <c r="N4" s="24"/>
      <c r="O4" s="34" t="s">
        <v>25</v>
      </c>
      <c r="P4" s="30" t="s">
        <v>26</v>
      </c>
      <c r="Q4" s="24"/>
      <c r="R4" s="34" t="s">
        <v>25</v>
      </c>
      <c r="S4" s="35" t="s">
        <v>26</v>
      </c>
      <c r="T4" s="24"/>
      <c r="U4" s="28"/>
      <c r="V4" s="28"/>
      <c r="W4" s="29"/>
    </row>
    <row r="5" spans="1:24" s="38" customFormat="1" ht="12" x14ac:dyDescent="0.2"/>
    <row r="6" spans="1:24" s="14" customFormat="1" ht="12" x14ac:dyDescent="0.2">
      <c r="A6" s="39">
        <v>7</v>
      </c>
      <c r="B6" s="38" t="s">
        <v>27</v>
      </c>
      <c r="C6" s="38" t="s">
        <v>35</v>
      </c>
      <c r="D6" s="7"/>
      <c r="E6" s="6"/>
      <c r="F6" s="7"/>
      <c r="G6" s="8"/>
      <c r="H6" s="3"/>
      <c r="I6" s="10"/>
      <c r="J6" s="3"/>
      <c r="K6" s="8"/>
      <c r="L6" s="5">
        <f>(J6*24*60*60-60)*0.2</f>
        <v>-12</v>
      </c>
      <c r="M6" s="5">
        <f>IF((L6&lt;0),0,L6)</f>
        <v>0</v>
      </c>
      <c r="N6" s="6"/>
      <c r="O6" s="12">
        <v>155.80000000000001</v>
      </c>
      <c r="P6" s="11">
        <v>0</v>
      </c>
      <c r="Q6" s="6"/>
      <c r="R6" s="13">
        <v>153.09</v>
      </c>
      <c r="S6" s="11">
        <v>0</v>
      </c>
      <c r="T6" s="6"/>
      <c r="U6" s="1">
        <f>M6+(+O6+P6)+(R6+S6)</f>
        <v>308.89</v>
      </c>
      <c r="W6" s="15">
        <v>1</v>
      </c>
      <c r="X6" s="6"/>
    </row>
    <row r="7" spans="1:24" s="14" customFormat="1" ht="12" x14ac:dyDescent="0.2">
      <c r="A7" s="39">
        <v>9</v>
      </c>
      <c r="B7" s="38" t="s">
        <v>27</v>
      </c>
      <c r="C7" s="38" t="s">
        <v>37</v>
      </c>
      <c r="D7" s="7"/>
      <c r="E7" s="8"/>
      <c r="F7" s="7"/>
      <c r="G7" s="8"/>
      <c r="H7" s="3"/>
      <c r="I7" s="10"/>
      <c r="J7" s="3"/>
      <c r="K7" s="8"/>
      <c r="L7" s="5">
        <f>(J7*24*60*60-60)*0.2</f>
        <v>-12</v>
      </c>
      <c r="M7" s="5">
        <f>IF((L7&lt;0),0,L7)</f>
        <v>0</v>
      </c>
      <c r="N7" s="6"/>
      <c r="O7" s="12">
        <v>164.77</v>
      </c>
      <c r="P7" s="11">
        <v>0</v>
      </c>
      <c r="Q7" s="6"/>
      <c r="R7" s="13">
        <v>157.46</v>
      </c>
      <c r="S7" s="11">
        <v>0</v>
      </c>
      <c r="T7" s="6"/>
      <c r="U7" s="1">
        <f>M7+(+O7+P7)+(R7+S7)</f>
        <v>322.23</v>
      </c>
      <c r="W7" s="15">
        <v>2</v>
      </c>
      <c r="X7" s="6"/>
    </row>
    <row r="8" spans="1:24" s="14" customFormat="1" ht="12" x14ac:dyDescent="0.2">
      <c r="A8" s="39">
        <v>1</v>
      </c>
      <c r="B8" s="38" t="s">
        <v>27</v>
      </c>
      <c r="C8" s="38" t="s">
        <v>28</v>
      </c>
      <c r="D8" s="7"/>
      <c r="E8" s="8"/>
      <c r="F8" s="9"/>
      <c r="G8" s="8"/>
      <c r="H8" s="3"/>
      <c r="I8" s="10"/>
      <c r="J8" s="3"/>
      <c r="K8" s="8"/>
      <c r="L8" s="5">
        <f>(J8*24*60*60-60)*0.2</f>
        <v>-12</v>
      </c>
      <c r="M8" s="5">
        <f>IF((L8&lt;0),0,L8)</f>
        <v>0</v>
      </c>
      <c r="N8" s="6"/>
      <c r="O8" s="12">
        <v>176.08</v>
      </c>
      <c r="P8" s="11">
        <v>0</v>
      </c>
      <c r="Q8" s="6"/>
      <c r="R8" s="13">
        <v>163.69999999999999</v>
      </c>
      <c r="S8" s="11">
        <v>0</v>
      </c>
      <c r="T8" s="6"/>
      <c r="U8" s="1">
        <f>M8+(+O8+P8)+(R8+S8)</f>
        <v>339.78</v>
      </c>
      <c r="W8" s="15">
        <v>3</v>
      </c>
      <c r="X8" s="6"/>
    </row>
    <row r="9" spans="1:24" s="14" customFormat="1" ht="12" x14ac:dyDescent="0.2">
      <c r="A9" s="39">
        <v>12</v>
      </c>
      <c r="B9" s="38" t="s">
        <v>27</v>
      </c>
      <c r="C9" s="38" t="s">
        <v>85</v>
      </c>
      <c r="D9" s="7"/>
      <c r="E9" s="6"/>
      <c r="F9" s="7"/>
      <c r="G9" s="8"/>
      <c r="H9" s="3"/>
      <c r="I9" s="10"/>
      <c r="J9" s="3"/>
      <c r="K9" s="8"/>
      <c r="L9" s="5">
        <f>(J9*24*60*60-60)*0.2</f>
        <v>-12</v>
      </c>
      <c r="M9" s="5">
        <f>IF((L9&lt;0),0,L9)</f>
        <v>0</v>
      </c>
      <c r="N9" s="6"/>
      <c r="O9" s="12">
        <v>227.48</v>
      </c>
      <c r="P9" s="11">
        <v>4</v>
      </c>
      <c r="Q9" s="6"/>
      <c r="R9" s="13">
        <v>201.75</v>
      </c>
      <c r="S9" s="11">
        <v>0</v>
      </c>
      <c r="T9" s="6"/>
      <c r="U9" s="1">
        <f>M9+(+O9+P9)+(R9+S9)</f>
        <v>433.23</v>
      </c>
      <c r="W9" s="15">
        <v>4</v>
      </c>
      <c r="X9" s="6"/>
    </row>
    <row r="10" spans="1:24" s="14" customFormat="1" ht="12" x14ac:dyDescent="0.2">
      <c r="A10" s="39">
        <v>8</v>
      </c>
      <c r="B10" s="38" t="s">
        <v>27</v>
      </c>
      <c r="C10" s="38" t="s">
        <v>36</v>
      </c>
      <c r="D10" s="7"/>
      <c r="E10" s="11"/>
      <c r="F10" s="7"/>
      <c r="G10" s="16"/>
      <c r="H10" s="9"/>
      <c r="I10" s="10"/>
      <c r="J10" s="9"/>
      <c r="K10" s="16"/>
      <c r="L10" s="5">
        <f>(J10*24*60*60-60)*0.2</f>
        <v>-12</v>
      </c>
      <c r="M10" s="5">
        <f>IF((L10&lt;0),0,L10)</f>
        <v>0</v>
      </c>
      <c r="N10" s="11"/>
      <c r="O10" s="12">
        <v>311.92</v>
      </c>
      <c r="P10" s="11">
        <v>28</v>
      </c>
      <c r="Q10" s="11"/>
      <c r="R10" s="13">
        <v>289.37</v>
      </c>
      <c r="S10" s="11">
        <v>12</v>
      </c>
      <c r="T10" s="11"/>
      <c r="U10" s="1">
        <f>M10+(+O10+P10)+(R10+S10)</f>
        <v>641.29</v>
      </c>
      <c r="V10" s="17"/>
      <c r="W10" s="15">
        <v>5</v>
      </c>
      <c r="X10" s="18"/>
    </row>
  </sheetData>
  <sortState ref="A6:X10">
    <sortCondition ref="U6:U10"/>
  </sortState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1012B-AFA5-4BB7-8DDD-F9A86E2E5674}">
  <dimension ref="A1:X248"/>
  <sheetViews>
    <sheetView workbookViewId="0">
      <selection activeCell="A6" sqref="A6:XFD17"/>
    </sheetView>
  </sheetViews>
  <sheetFormatPr defaultRowHeight="12" x14ac:dyDescent="0.2"/>
  <cols>
    <col min="1" max="1" width="4.140625" style="50" customWidth="1"/>
    <col min="2" max="2" width="8.5703125" style="38" customWidth="1"/>
    <col min="3" max="3" width="22.140625" style="38" customWidth="1"/>
    <col min="4" max="4" width="9.140625" style="38" customWidth="1"/>
    <col min="5" max="5" width="1" style="38" customWidth="1"/>
    <col min="6" max="6" width="9.140625" style="38" customWidth="1"/>
    <col min="7" max="7" width="9.140625" style="38" hidden="1" customWidth="1"/>
    <col min="8" max="10" width="0" style="38" hidden="1" customWidth="1"/>
    <col min="11" max="11" width="9.140625" style="38" hidden="1" customWidth="1"/>
    <col min="12" max="12" width="0" style="38" hidden="1" customWidth="1"/>
    <col min="13" max="13" width="6.85546875" style="38" customWidth="1"/>
    <col min="14" max="14" width="2.28515625" style="38" customWidth="1"/>
    <col min="15" max="15" width="11.140625" style="43" customWidth="1"/>
    <col min="16" max="16" width="8.7109375" style="50" customWidth="1"/>
    <col min="17" max="17" width="2.140625" style="38" customWidth="1"/>
    <col min="18" max="18" width="11.140625" style="43" customWidth="1"/>
    <col min="19" max="19" width="11.140625" style="50" customWidth="1"/>
    <col min="20" max="20" width="2.140625" style="38" customWidth="1"/>
    <col min="21" max="21" width="9.140625" style="38"/>
    <col min="22" max="22" width="2.140625" style="38" customWidth="1"/>
    <col min="23" max="23" width="9.140625" style="50"/>
    <col min="24" max="16384" width="9.140625" style="38"/>
  </cols>
  <sheetData>
    <row r="1" spans="1:24" s="6" customFormat="1" ht="15" customHeight="1" x14ac:dyDescent="0.2">
      <c r="A1" s="19"/>
      <c r="B1" s="19"/>
      <c r="D1" s="4"/>
      <c r="E1" s="20" t="s">
        <v>0</v>
      </c>
      <c r="F1" s="20"/>
      <c r="G1" s="21"/>
      <c r="H1" s="4" t="s">
        <v>1</v>
      </c>
      <c r="I1" s="4" t="s">
        <v>2</v>
      </c>
      <c r="J1" s="4" t="s">
        <v>3</v>
      </c>
      <c r="K1" s="22"/>
      <c r="L1" s="23" t="s">
        <v>4</v>
      </c>
      <c r="M1" s="23"/>
      <c r="N1" s="24"/>
      <c r="O1" s="48" t="s">
        <v>5</v>
      </c>
      <c r="Q1" s="24"/>
      <c r="R1" s="48" t="s">
        <v>6</v>
      </c>
      <c r="T1" s="24"/>
      <c r="U1" s="28" t="s">
        <v>7</v>
      </c>
      <c r="V1" s="28"/>
      <c r="W1" s="29" t="s">
        <v>8</v>
      </c>
    </row>
    <row r="2" spans="1:24" s="6" customFormat="1" ht="15" customHeight="1" x14ac:dyDescent="0.2">
      <c r="A2" s="30"/>
      <c r="B2" s="30"/>
      <c r="C2" s="24"/>
      <c r="D2" s="2"/>
      <c r="E2" s="31"/>
      <c r="F2" s="2"/>
      <c r="G2" s="31"/>
      <c r="H2" s="2" t="s">
        <v>9</v>
      </c>
      <c r="I2" s="2" t="s">
        <v>10</v>
      </c>
      <c r="J2" s="2" t="s">
        <v>11</v>
      </c>
      <c r="K2" s="32"/>
      <c r="L2" s="33" t="s">
        <v>12</v>
      </c>
      <c r="M2" s="33" t="s">
        <v>13</v>
      </c>
      <c r="N2" s="24"/>
      <c r="O2" s="45" t="s">
        <v>10</v>
      </c>
      <c r="P2" s="35" t="s">
        <v>14</v>
      </c>
      <c r="Q2" s="24"/>
      <c r="R2" s="45" t="s">
        <v>10</v>
      </c>
      <c r="S2" s="35" t="s">
        <v>15</v>
      </c>
      <c r="T2" s="24"/>
      <c r="U2" s="28" t="s">
        <v>14</v>
      </c>
      <c r="V2" s="28"/>
      <c r="W2" s="29" t="s">
        <v>16</v>
      </c>
    </row>
    <row r="3" spans="1:24" s="6" customFormat="1" ht="15" customHeight="1" x14ac:dyDescent="0.2">
      <c r="A3" s="29" t="s">
        <v>17</v>
      </c>
      <c r="B3" s="30" t="s">
        <v>19</v>
      </c>
      <c r="C3" s="36" t="s">
        <v>18</v>
      </c>
      <c r="D3" s="2" t="s">
        <v>20</v>
      </c>
      <c r="E3" s="31"/>
      <c r="F3" s="2" t="s">
        <v>21</v>
      </c>
      <c r="G3" s="31"/>
      <c r="H3" s="2"/>
      <c r="I3" s="2"/>
      <c r="J3" s="2"/>
      <c r="K3" s="32"/>
      <c r="L3" s="33"/>
      <c r="M3" s="33" t="s">
        <v>14</v>
      </c>
      <c r="N3" s="24"/>
      <c r="O3" s="45" t="s">
        <v>22</v>
      </c>
      <c r="P3" s="30" t="s">
        <v>23</v>
      </c>
      <c r="Q3" s="24"/>
      <c r="R3" s="45" t="s">
        <v>22</v>
      </c>
      <c r="S3" s="35" t="s">
        <v>23</v>
      </c>
      <c r="T3" s="24"/>
      <c r="U3" s="28" t="s">
        <v>24</v>
      </c>
      <c r="V3" s="28"/>
      <c r="W3" s="30"/>
    </row>
    <row r="4" spans="1:24" s="6" customFormat="1" ht="15" customHeight="1" x14ac:dyDescent="0.2">
      <c r="A4" s="30"/>
      <c r="B4" s="30"/>
      <c r="C4" s="24"/>
      <c r="D4" s="2" t="s">
        <v>10</v>
      </c>
      <c r="E4" s="31"/>
      <c r="F4" s="2" t="s">
        <v>10</v>
      </c>
      <c r="G4" s="31"/>
      <c r="H4" s="2"/>
      <c r="I4" s="2"/>
      <c r="J4" s="2"/>
      <c r="K4" s="32"/>
      <c r="L4" s="33"/>
      <c r="M4" s="33" t="s">
        <v>24</v>
      </c>
      <c r="N4" s="24"/>
      <c r="O4" s="45" t="s">
        <v>25</v>
      </c>
      <c r="P4" s="30" t="s">
        <v>26</v>
      </c>
      <c r="Q4" s="24"/>
      <c r="R4" s="45" t="s">
        <v>25</v>
      </c>
      <c r="S4" s="35" t="s">
        <v>26</v>
      </c>
      <c r="T4" s="24"/>
      <c r="U4" s="28"/>
      <c r="V4" s="28"/>
      <c r="W4" s="30"/>
    </row>
    <row r="6" spans="1:24" s="72" customFormat="1" ht="20.25" customHeight="1" x14ac:dyDescent="0.25">
      <c r="A6" s="71">
        <v>3</v>
      </c>
      <c r="B6" s="72" t="s">
        <v>29</v>
      </c>
      <c r="C6" s="72" t="s">
        <v>31</v>
      </c>
      <c r="D6" s="73">
        <v>0.59861111111111109</v>
      </c>
      <c r="E6" s="74"/>
      <c r="F6" s="73">
        <v>0.61944444444444446</v>
      </c>
      <c r="G6" s="74"/>
      <c r="H6" s="75">
        <f t="shared" ref="H6:H17" si="0">F6-D6</f>
        <v>2.083333333333337E-2</v>
      </c>
      <c r="I6" s="76">
        <v>2.0833333333333332E-2</v>
      </c>
      <c r="J6" s="75">
        <f t="shared" ref="J6:J17" si="1">ABS(H6-I6)</f>
        <v>3.8163916471489756E-17</v>
      </c>
      <c r="K6" s="74"/>
      <c r="L6" s="77">
        <f t="shared" ref="L6:L17" si="2">(J6*24*60*60-60)*0.2</f>
        <v>-11.999999999999341</v>
      </c>
      <c r="M6" s="77">
        <f t="shared" ref="M6:M17" si="3">IF((L6&lt;0),0,L6)</f>
        <v>0</v>
      </c>
      <c r="N6" s="78"/>
      <c r="O6" s="79">
        <v>138.09</v>
      </c>
      <c r="P6" s="80">
        <v>4</v>
      </c>
      <c r="Q6" s="78"/>
      <c r="R6" s="79">
        <v>137.54</v>
      </c>
      <c r="S6" s="80">
        <v>4</v>
      </c>
      <c r="T6" s="78"/>
      <c r="U6" s="81">
        <f t="shared" ref="U6:U17" si="4">M6+(+O6+P6)+(R6+S6)</f>
        <v>283.63</v>
      </c>
      <c r="V6" s="66"/>
      <c r="W6" s="86">
        <v>1</v>
      </c>
      <c r="X6" s="78"/>
    </row>
    <row r="7" spans="1:24" s="72" customFormat="1" ht="20.25" customHeight="1" x14ac:dyDescent="0.25">
      <c r="A7" s="82">
        <v>40</v>
      </c>
      <c r="B7" s="83" t="s">
        <v>29</v>
      </c>
      <c r="C7" s="83" t="s">
        <v>65</v>
      </c>
      <c r="D7" s="73">
        <v>0.56394675925925919</v>
      </c>
      <c r="F7" s="73">
        <v>0.58478009259259256</v>
      </c>
      <c r="H7" s="75">
        <f t="shared" si="0"/>
        <v>2.083333333333337E-2</v>
      </c>
      <c r="I7" s="76">
        <v>2.0833333333333332E-2</v>
      </c>
      <c r="J7" s="75">
        <f t="shared" si="1"/>
        <v>3.8163916471489756E-17</v>
      </c>
      <c r="L7" s="77">
        <f t="shared" si="2"/>
        <v>-11.999999999999341</v>
      </c>
      <c r="M7" s="77">
        <f t="shared" si="3"/>
        <v>0</v>
      </c>
      <c r="O7" s="84">
        <v>143.62</v>
      </c>
      <c r="P7" s="85">
        <v>0</v>
      </c>
      <c r="R7" s="84">
        <v>141.29</v>
      </c>
      <c r="S7" s="85">
        <v>0</v>
      </c>
      <c r="U7" s="81">
        <f t="shared" si="4"/>
        <v>284.90999999999997</v>
      </c>
      <c r="W7" s="52">
        <v>2</v>
      </c>
    </row>
    <row r="8" spans="1:24" s="72" customFormat="1" ht="20.25" customHeight="1" x14ac:dyDescent="0.25">
      <c r="A8" s="71">
        <v>2</v>
      </c>
      <c r="B8" s="72" t="s">
        <v>29</v>
      </c>
      <c r="C8" s="72" t="s">
        <v>30</v>
      </c>
      <c r="D8" s="73">
        <v>0.59583333333333333</v>
      </c>
      <c r="E8" s="74"/>
      <c r="F8" s="73">
        <v>0.6166666666666667</v>
      </c>
      <c r="G8" s="74"/>
      <c r="H8" s="75">
        <f t="shared" si="0"/>
        <v>2.083333333333337E-2</v>
      </c>
      <c r="I8" s="76">
        <v>2.0833333333333332E-2</v>
      </c>
      <c r="J8" s="75">
        <f t="shared" si="1"/>
        <v>3.8163916471489756E-17</v>
      </c>
      <c r="K8" s="74"/>
      <c r="L8" s="77">
        <f t="shared" si="2"/>
        <v>-11.999999999999341</v>
      </c>
      <c r="M8" s="77">
        <f t="shared" si="3"/>
        <v>0</v>
      </c>
      <c r="N8" s="78"/>
      <c r="O8" s="79">
        <v>145.22</v>
      </c>
      <c r="P8" s="80">
        <v>0</v>
      </c>
      <c r="Q8" s="78"/>
      <c r="R8" s="79">
        <v>142.66</v>
      </c>
      <c r="S8" s="80">
        <v>0</v>
      </c>
      <c r="T8" s="78"/>
      <c r="U8" s="81">
        <f t="shared" si="4"/>
        <v>287.88</v>
      </c>
      <c r="V8" s="66"/>
      <c r="W8" s="86">
        <v>3</v>
      </c>
      <c r="X8" s="78"/>
    </row>
    <row r="9" spans="1:24" ht="20.25" customHeight="1" x14ac:dyDescent="0.25">
      <c r="A9" s="54">
        <v>30</v>
      </c>
      <c r="B9" s="41" t="s">
        <v>29</v>
      </c>
      <c r="C9" s="41" t="s">
        <v>55</v>
      </c>
      <c r="D9" s="7">
        <v>0.48618055555555556</v>
      </c>
      <c r="F9" s="7">
        <v>0.50711805555555556</v>
      </c>
      <c r="H9" s="3">
        <f t="shared" si="0"/>
        <v>2.0937499999999998E-2</v>
      </c>
      <c r="I9" s="10">
        <v>2.0833333333333332E-2</v>
      </c>
      <c r="J9" s="3">
        <f t="shared" si="1"/>
        <v>1.041666666666656E-4</v>
      </c>
      <c r="L9" s="5">
        <f t="shared" si="2"/>
        <v>-10.200000000000019</v>
      </c>
      <c r="M9" s="5">
        <f t="shared" si="3"/>
        <v>0</v>
      </c>
      <c r="O9" s="43">
        <v>144.16999999999999</v>
      </c>
      <c r="P9" s="50">
        <v>4</v>
      </c>
      <c r="R9" s="43">
        <v>146.9</v>
      </c>
      <c r="S9" s="50">
        <v>0</v>
      </c>
      <c r="U9" s="53">
        <f t="shared" si="4"/>
        <v>295.07</v>
      </c>
      <c r="W9" s="50">
        <v>4</v>
      </c>
    </row>
    <row r="10" spans="1:24" ht="20.25" customHeight="1" x14ac:dyDescent="0.25">
      <c r="A10" s="54">
        <v>23</v>
      </c>
      <c r="B10" s="41" t="s">
        <v>29</v>
      </c>
      <c r="C10" s="41" t="s">
        <v>46</v>
      </c>
      <c r="D10" s="7">
        <v>0.43063657407407407</v>
      </c>
      <c r="F10" s="7">
        <v>0.45121527777777781</v>
      </c>
      <c r="H10" s="3">
        <f t="shared" si="0"/>
        <v>2.0578703703703738E-2</v>
      </c>
      <c r="I10" s="10">
        <v>2.0833333333333332E-2</v>
      </c>
      <c r="J10" s="3">
        <f t="shared" si="1"/>
        <v>2.5462962962959426E-4</v>
      </c>
      <c r="L10" s="5">
        <f t="shared" si="2"/>
        <v>-7.6000000000006116</v>
      </c>
      <c r="M10" s="5">
        <f t="shared" si="3"/>
        <v>0</v>
      </c>
      <c r="O10" s="43">
        <v>151.38</v>
      </c>
      <c r="P10" s="50">
        <v>0</v>
      </c>
      <c r="R10" s="43">
        <v>147.59</v>
      </c>
      <c r="S10" s="50">
        <v>0</v>
      </c>
      <c r="U10" s="53">
        <f t="shared" si="4"/>
        <v>298.97000000000003</v>
      </c>
      <c r="W10" s="50">
        <v>5</v>
      </c>
    </row>
    <row r="11" spans="1:24" ht="20.25" customHeight="1" x14ac:dyDescent="0.25">
      <c r="A11" s="54">
        <v>50</v>
      </c>
      <c r="B11" s="41" t="s">
        <v>29</v>
      </c>
      <c r="C11" s="41" t="s">
        <v>72</v>
      </c>
      <c r="D11" s="7">
        <v>0.63541666666666663</v>
      </c>
      <c r="F11" s="7">
        <v>0.65613425925925928</v>
      </c>
      <c r="H11" s="3">
        <f t="shared" si="0"/>
        <v>2.0717592592592649E-2</v>
      </c>
      <c r="I11" s="10">
        <v>2.0833333333333332E-2</v>
      </c>
      <c r="J11" s="3">
        <f t="shared" si="1"/>
        <v>1.1574074074068366E-4</v>
      </c>
      <c r="L11" s="5">
        <f t="shared" si="2"/>
        <v>-10.000000000000988</v>
      </c>
      <c r="M11" s="5">
        <f t="shared" si="3"/>
        <v>0</v>
      </c>
      <c r="O11" s="43">
        <v>152.09</v>
      </c>
      <c r="P11" s="50">
        <v>4</v>
      </c>
      <c r="R11" s="43">
        <v>145.72999999999999</v>
      </c>
      <c r="S11" s="50">
        <v>4</v>
      </c>
      <c r="U11" s="53">
        <f t="shared" si="4"/>
        <v>305.82</v>
      </c>
      <c r="W11" s="50">
        <v>6</v>
      </c>
    </row>
    <row r="12" spans="1:24" ht="20.25" customHeight="1" x14ac:dyDescent="0.25">
      <c r="A12" s="54">
        <v>15</v>
      </c>
      <c r="B12" s="41" t="s">
        <v>29</v>
      </c>
      <c r="C12" s="41" t="s">
        <v>88</v>
      </c>
      <c r="D12" s="7">
        <v>0.40833333333333338</v>
      </c>
      <c r="E12" s="8"/>
      <c r="F12" s="7">
        <v>0.4291666666666667</v>
      </c>
      <c r="G12" s="8"/>
      <c r="H12" s="3">
        <f t="shared" si="0"/>
        <v>2.0833333333333315E-2</v>
      </c>
      <c r="I12" s="10">
        <v>2.0833333333333332E-2</v>
      </c>
      <c r="J12" s="3">
        <f t="shared" si="1"/>
        <v>1.7347234759768071E-17</v>
      </c>
      <c r="K12" s="8"/>
      <c r="L12" s="5">
        <f t="shared" si="2"/>
        <v>-11.999999999999702</v>
      </c>
      <c r="M12" s="5">
        <f t="shared" si="3"/>
        <v>0</v>
      </c>
      <c r="N12" s="6"/>
      <c r="O12" s="13">
        <v>151.09</v>
      </c>
      <c r="P12" s="47">
        <v>0</v>
      </c>
      <c r="Q12" s="6"/>
      <c r="R12" s="13">
        <v>155.09</v>
      </c>
      <c r="S12" s="47">
        <v>0</v>
      </c>
      <c r="T12" s="6"/>
      <c r="U12" s="53">
        <f t="shared" si="4"/>
        <v>306.18</v>
      </c>
      <c r="V12" s="14"/>
      <c r="W12" s="19">
        <v>7</v>
      </c>
      <c r="X12" s="6"/>
    </row>
    <row r="13" spans="1:24" ht="20.25" customHeight="1" x14ac:dyDescent="0.25">
      <c r="A13" s="54">
        <v>38</v>
      </c>
      <c r="B13" s="41" t="s">
        <v>29</v>
      </c>
      <c r="C13" s="40" t="s">
        <v>63</v>
      </c>
      <c r="D13" s="7">
        <v>0.55837962962962961</v>
      </c>
      <c r="F13" s="7">
        <v>0.57979166666666659</v>
      </c>
      <c r="H13" s="3">
        <f t="shared" si="0"/>
        <v>2.1412037037036979E-2</v>
      </c>
      <c r="I13" s="10">
        <v>2.0833333333333332E-2</v>
      </c>
      <c r="J13" s="3">
        <f t="shared" si="1"/>
        <v>5.7870370370364729E-4</v>
      </c>
      <c r="L13" s="5">
        <f t="shared" si="2"/>
        <v>-2.0000000000009748</v>
      </c>
      <c r="M13" s="5">
        <f t="shared" si="3"/>
        <v>0</v>
      </c>
      <c r="O13" s="43">
        <v>155.91999999999999</v>
      </c>
      <c r="P13" s="50">
        <v>0</v>
      </c>
      <c r="R13" s="43">
        <v>159.09</v>
      </c>
      <c r="S13" s="50">
        <v>4</v>
      </c>
      <c r="U13" s="53">
        <f t="shared" si="4"/>
        <v>319.01</v>
      </c>
      <c r="W13" s="50">
        <v>8</v>
      </c>
    </row>
    <row r="14" spans="1:24" ht="20.25" customHeight="1" x14ac:dyDescent="0.25">
      <c r="A14" s="54">
        <v>56</v>
      </c>
      <c r="B14" s="41" t="s">
        <v>29</v>
      </c>
      <c r="C14" s="40" t="s">
        <v>78</v>
      </c>
      <c r="D14" s="7">
        <v>0.64935185185185185</v>
      </c>
      <c r="F14" s="7">
        <v>0.67023148148148148</v>
      </c>
      <c r="H14" s="3">
        <f t="shared" si="0"/>
        <v>2.0879629629629637E-2</v>
      </c>
      <c r="I14" s="10">
        <v>2.0833333333333332E-2</v>
      </c>
      <c r="J14" s="3">
        <f t="shared" si="1"/>
        <v>4.629629629630469E-5</v>
      </c>
      <c r="L14" s="5">
        <f t="shared" si="2"/>
        <v>-11.199999999999855</v>
      </c>
      <c r="M14" s="5">
        <f t="shared" si="3"/>
        <v>0</v>
      </c>
      <c r="O14" s="43">
        <v>161.93</v>
      </c>
      <c r="P14" s="50">
        <v>0</v>
      </c>
      <c r="R14" s="43">
        <v>154.05000000000001</v>
      </c>
      <c r="S14" s="50">
        <v>4</v>
      </c>
      <c r="U14" s="53">
        <f t="shared" si="4"/>
        <v>319.98</v>
      </c>
      <c r="W14" s="50">
        <v>9</v>
      </c>
    </row>
    <row r="15" spans="1:24" ht="20.25" customHeight="1" x14ac:dyDescent="0.25">
      <c r="A15" s="54">
        <v>32</v>
      </c>
      <c r="B15" s="41" t="s">
        <v>29</v>
      </c>
      <c r="C15" s="41" t="s">
        <v>57</v>
      </c>
      <c r="D15" s="7">
        <v>0.4916666666666667</v>
      </c>
      <c r="F15" s="7">
        <v>0.51238425925925923</v>
      </c>
      <c r="H15" s="3">
        <f t="shared" si="0"/>
        <v>2.0717592592592537E-2</v>
      </c>
      <c r="I15" s="10">
        <v>2.0833333333333332E-2</v>
      </c>
      <c r="J15" s="3">
        <f t="shared" si="1"/>
        <v>1.1574074074079468E-4</v>
      </c>
      <c r="L15" s="5">
        <f t="shared" si="2"/>
        <v>-9.9999999999990692</v>
      </c>
      <c r="M15" s="5">
        <f t="shared" si="3"/>
        <v>0</v>
      </c>
      <c r="O15" s="43">
        <v>168.17</v>
      </c>
      <c r="P15" s="50">
        <v>4</v>
      </c>
      <c r="R15" s="43">
        <v>161.30000000000001</v>
      </c>
      <c r="S15" s="50">
        <v>0</v>
      </c>
      <c r="U15" s="53">
        <f t="shared" si="4"/>
        <v>333.47</v>
      </c>
      <c r="W15" s="50">
        <v>10</v>
      </c>
    </row>
    <row r="16" spans="1:24" ht="20.25" customHeight="1" x14ac:dyDescent="0.25">
      <c r="A16" s="54">
        <v>21</v>
      </c>
      <c r="B16" s="41" t="s">
        <v>29</v>
      </c>
      <c r="C16" s="41" t="s">
        <v>44</v>
      </c>
      <c r="D16" s="7">
        <v>0.42500000000000099</v>
      </c>
      <c r="E16" s="8"/>
      <c r="F16" s="7">
        <v>0.4455439814814815</v>
      </c>
      <c r="G16" s="8"/>
      <c r="H16" s="3">
        <f t="shared" si="0"/>
        <v>2.0543981481480511E-2</v>
      </c>
      <c r="I16" s="10">
        <v>2.0833333333333332E-2</v>
      </c>
      <c r="J16" s="3">
        <f t="shared" si="1"/>
        <v>2.8935185185282111E-4</v>
      </c>
      <c r="K16" s="8"/>
      <c r="L16" s="5">
        <f t="shared" si="2"/>
        <v>-6.9999999999832516</v>
      </c>
      <c r="M16" s="5">
        <f t="shared" si="3"/>
        <v>0</v>
      </c>
      <c r="N16" s="6"/>
      <c r="O16" s="13">
        <v>175.7</v>
      </c>
      <c r="P16" s="47">
        <v>0</v>
      </c>
      <c r="Q16" s="6"/>
      <c r="R16" s="13">
        <v>169.3</v>
      </c>
      <c r="S16" s="47">
        <v>0</v>
      </c>
      <c r="T16" s="6"/>
      <c r="U16" s="53">
        <f t="shared" si="4"/>
        <v>345</v>
      </c>
      <c r="V16" s="14"/>
      <c r="W16" s="19">
        <v>11</v>
      </c>
      <c r="X16" s="6"/>
    </row>
    <row r="17" spans="1:24" ht="20.25" customHeight="1" x14ac:dyDescent="0.2">
      <c r="A17" s="55">
        <v>4</v>
      </c>
      <c r="B17" s="38" t="s">
        <v>29</v>
      </c>
      <c r="C17" s="38" t="s">
        <v>32</v>
      </c>
      <c r="D17" s="7">
        <v>0.60138888888888886</v>
      </c>
      <c r="E17" s="8"/>
      <c r="F17" s="7">
        <v>0.62222222222222223</v>
      </c>
      <c r="G17" s="8"/>
      <c r="H17" s="3">
        <f t="shared" si="0"/>
        <v>2.083333333333337E-2</v>
      </c>
      <c r="I17" s="10">
        <v>2.0833333333333332E-2</v>
      </c>
      <c r="J17" s="3">
        <f t="shared" si="1"/>
        <v>3.8163916471489756E-17</v>
      </c>
      <c r="K17" s="8"/>
      <c r="L17" s="5">
        <f t="shared" si="2"/>
        <v>-11.999999999999341</v>
      </c>
      <c r="M17" s="5">
        <f t="shared" si="3"/>
        <v>0</v>
      </c>
      <c r="N17" s="6"/>
      <c r="O17" s="13">
        <v>190.89</v>
      </c>
      <c r="P17" s="47">
        <v>4</v>
      </c>
      <c r="Q17" s="6"/>
      <c r="R17" s="13">
        <v>183.77</v>
      </c>
      <c r="S17" s="47">
        <v>0</v>
      </c>
      <c r="T17" s="6"/>
      <c r="U17" s="53">
        <f t="shared" si="4"/>
        <v>378.65999999999997</v>
      </c>
      <c r="V17" s="17"/>
      <c r="W17" s="19">
        <v>12</v>
      </c>
      <c r="X17" s="37"/>
    </row>
    <row r="18" spans="1:24" x14ac:dyDescent="0.2">
      <c r="A18" s="55"/>
      <c r="D18" s="7"/>
      <c r="E18" s="8"/>
      <c r="F18" s="9"/>
      <c r="G18" s="8"/>
      <c r="H18" s="3"/>
      <c r="I18" s="10"/>
      <c r="J18" s="3"/>
      <c r="K18" s="8"/>
      <c r="L18" s="5"/>
      <c r="M18" s="5"/>
      <c r="N18" s="6"/>
      <c r="O18" s="13"/>
      <c r="P18" s="47"/>
      <c r="Q18" s="6"/>
      <c r="R18" s="13"/>
      <c r="S18" s="47"/>
      <c r="T18" s="6"/>
      <c r="U18" s="53"/>
      <c r="V18" s="14"/>
      <c r="W18" s="19"/>
      <c r="X18" s="6"/>
    </row>
    <row r="19" spans="1:24" x14ac:dyDescent="0.2">
      <c r="A19" s="55"/>
      <c r="D19" s="7"/>
      <c r="E19" s="6"/>
      <c r="F19" s="7"/>
      <c r="G19" s="8"/>
      <c r="H19" s="3"/>
      <c r="I19" s="10"/>
      <c r="J19" s="3"/>
      <c r="K19" s="8"/>
      <c r="L19" s="5"/>
      <c r="M19" s="5"/>
      <c r="N19" s="6"/>
      <c r="O19" s="13"/>
      <c r="P19" s="47"/>
      <c r="Q19" s="6"/>
      <c r="R19" s="13"/>
      <c r="S19" s="47"/>
      <c r="T19" s="6"/>
      <c r="U19" s="53"/>
      <c r="V19" s="14"/>
      <c r="W19" s="19"/>
      <c r="X19" s="6"/>
    </row>
    <row r="20" spans="1:24" x14ac:dyDescent="0.2">
      <c r="A20" s="55"/>
      <c r="D20" s="7"/>
      <c r="E20" s="11"/>
      <c r="F20" s="7"/>
      <c r="G20" s="16"/>
      <c r="H20" s="9"/>
      <c r="I20" s="10"/>
      <c r="J20" s="9"/>
      <c r="K20" s="16"/>
      <c r="L20" s="5"/>
      <c r="M20" s="5"/>
      <c r="N20" s="11"/>
      <c r="O20" s="13"/>
      <c r="P20" s="47"/>
      <c r="Q20" s="11"/>
      <c r="R20" s="13"/>
      <c r="S20" s="47"/>
      <c r="T20" s="11"/>
      <c r="U20" s="1"/>
      <c r="V20" s="17"/>
      <c r="W20" s="19"/>
      <c r="X20" s="18"/>
    </row>
    <row r="21" spans="1:24" x14ac:dyDescent="0.2">
      <c r="A21" s="55"/>
      <c r="D21" s="7"/>
      <c r="E21" s="8"/>
      <c r="F21" s="7"/>
      <c r="G21" s="8"/>
      <c r="H21" s="3"/>
      <c r="I21" s="10"/>
      <c r="J21" s="3"/>
      <c r="K21" s="8"/>
      <c r="L21" s="5"/>
      <c r="M21" s="5"/>
      <c r="N21" s="6"/>
      <c r="O21" s="13"/>
      <c r="P21" s="47"/>
      <c r="Q21" s="6"/>
      <c r="R21" s="13"/>
      <c r="S21" s="47"/>
      <c r="T21" s="6"/>
      <c r="U21" s="1"/>
      <c r="V21" s="14"/>
      <c r="W21" s="19"/>
      <c r="X21" s="6"/>
    </row>
    <row r="22" spans="1:24" x14ac:dyDescent="0.2">
      <c r="A22" s="55"/>
      <c r="D22" s="7"/>
      <c r="E22" s="6"/>
      <c r="F22" s="7"/>
      <c r="G22" s="8"/>
      <c r="H22" s="3"/>
      <c r="I22" s="10"/>
      <c r="J22" s="3"/>
      <c r="K22" s="8"/>
      <c r="L22" s="5"/>
      <c r="M22" s="5"/>
      <c r="N22" s="6"/>
      <c r="O22" s="13"/>
      <c r="P22" s="47"/>
      <c r="Q22" s="6"/>
      <c r="R22" s="13"/>
      <c r="S22" s="47"/>
      <c r="T22" s="6"/>
      <c r="U22" s="1"/>
      <c r="V22" s="14"/>
      <c r="W22" s="19"/>
      <c r="X22" s="6"/>
    </row>
    <row r="23" spans="1:24" ht="15" x14ac:dyDescent="0.25">
      <c r="A23" s="54"/>
      <c r="B23" s="41"/>
      <c r="C23" s="41"/>
      <c r="D23" s="7"/>
      <c r="F23" s="7"/>
      <c r="H23" s="3"/>
      <c r="I23" s="10"/>
      <c r="J23" s="3"/>
      <c r="L23" s="5"/>
      <c r="M23" s="5"/>
      <c r="U23" s="1"/>
    </row>
    <row r="24" spans="1:24" ht="15" x14ac:dyDescent="0.25">
      <c r="A24" s="54"/>
      <c r="B24" s="41"/>
      <c r="C24" s="41"/>
      <c r="D24" s="7"/>
      <c r="F24" s="7"/>
      <c r="H24" s="3"/>
      <c r="I24" s="10"/>
      <c r="J24" s="3"/>
      <c r="L24" s="5"/>
      <c r="M24" s="5"/>
      <c r="U24" s="1"/>
    </row>
    <row r="25" spans="1:24" ht="15" x14ac:dyDescent="0.25">
      <c r="A25" s="54"/>
      <c r="B25" s="41"/>
      <c r="C25" s="41"/>
      <c r="D25" s="7"/>
      <c r="F25" s="7"/>
      <c r="H25" s="3"/>
      <c r="I25" s="10"/>
      <c r="J25" s="3"/>
      <c r="L25" s="5"/>
      <c r="M25" s="5"/>
      <c r="U25" s="1"/>
    </row>
    <row r="26" spans="1:24" ht="15" x14ac:dyDescent="0.25">
      <c r="A26" s="54"/>
      <c r="B26" s="41"/>
      <c r="C26" s="41"/>
      <c r="D26" s="7"/>
      <c r="F26" s="7"/>
      <c r="H26" s="3"/>
      <c r="I26" s="10"/>
      <c r="J26" s="3"/>
      <c r="L26" s="5"/>
      <c r="M26" s="5"/>
      <c r="U26" s="1"/>
    </row>
    <row r="27" spans="1:24" ht="15" x14ac:dyDescent="0.25">
      <c r="A27" s="54"/>
      <c r="B27" s="41"/>
      <c r="C27" s="41"/>
      <c r="D27" s="7"/>
      <c r="F27" s="7"/>
      <c r="H27" s="3"/>
      <c r="I27" s="10"/>
      <c r="J27" s="3"/>
      <c r="L27" s="5"/>
      <c r="M27" s="5"/>
      <c r="U27" s="1"/>
    </row>
    <row r="28" spans="1:24" x14ac:dyDescent="0.2">
      <c r="D28" s="7"/>
      <c r="F28" s="7"/>
      <c r="H28" s="3"/>
      <c r="I28" s="10"/>
      <c r="J28" s="3"/>
      <c r="L28" s="5"/>
      <c r="M28" s="5"/>
      <c r="U28" s="1"/>
    </row>
    <row r="29" spans="1:24" x14ac:dyDescent="0.2">
      <c r="D29" s="7"/>
      <c r="F29" s="7"/>
      <c r="H29" s="3"/>
      <c r="I29" s="10"/>
      <c r="J29" s="3"/>
      <c r="L29" s="5"/>
      <c r="M29" s="5"/>
      <c r="U29" s="1"/>
    </row>
    <row r="30" spans="1:24" ht="15" x14ac:dyDescent="0.25">
      <c r="A30" s="54"/>
      <c r="B30" s="41"/>
      <c r="C30" s="41"/>
      <c r="D30" s="7"/>
      <c r="F30" s="7"/>
      <c r="H30" s="3"/>
      <c r="I30" s="10"/>
      <c r="J30" s="3"/>
      <c r="L30" s="5"/>
      <c r="U30" s="1"/>
    </row>
    <row r="31" spans="1:24" ht="15" x14ac:dyDescent="0.25">
      <c r="A31" s="54"/>
      <c r="B31" s="41"/>
      <c r="C31" s="41"/>
      <c r="D31" s="7"/>
      <c r="F31" s="7"/>
      <c r="H31" s="3"/>
      <c r="I31" s="10"/>
      <c r="J31" s="3"/>
      <c r="L31" s="5"/>
      <c r="U31" s="1"/>
    </row>
    <row r="32" spans="1:24" ht="15" x14ac:dyDescent="0.25">
      <c r="A32" s="54"/>
      <c r="B32" s="41"/>
      <c r="C32" s="41"/>
      <c r="D32" s="7"/>
      <c r="F32" s="7"/>
      <c r="H32" s="3"/>
      <c r="I32" s="10"/>
      <c r="J32" s="3"/>
      <c r="L32" s="5"/>
      <c r="U32" s="1"/>
    </row>
    <row r="33" spans="1:21" ht="15" x14ac:dyDescent="0.25">
      <c r="A33" s="54"/>
      <c r="B33" s="41"/>
      <c r="C33" s="41"/>
      <c r="D33" s="7"/>
      <c r="F33" s="7"/>
      <c r="H33" s="3"/>
      <c r="I33" s="10"/>
      <c r="J33" s="3"/>
      <c r="L33" s="5"/>
      <c r="U33" s="1"/>
    </row>
    <row r="34" spans="1:21" ht="15" x14ac:dyDescent="0.25">
      <c r="A34" s="54"/>
      <c r="B34" s="41"/>
      <c r="C34" s="41"/>
      <c r="D34" s="7"/>
      <c r="F34" s="7"/>
      <c r="H34" s="3"/>
      <c r="I34" s="10"/>
      <c r="J34" s="3"/>
      <c r="L34" s="5"/>
      <c r="U34" s="1"/>
    </row>
    <row r="35" spans="1:21" ht="15" x14ac:dyDescent="0.25">
      <c r="A35" s="54"/>
      <c r="B35" s="41"/>
      <c r="C35" s="41"/>
      <c r="D35" s="7"/>
      <c r="F35" s="7"/>
      <c r="H35" s="3"/>
      <c r="I35" s="10"/>
      <c r="J35" s="3"/>
      <c r="L35" s="5"/>
      <c r="U35" s="1"/>
    </row>
    <row r="36" spans="1:21" ht="15" x14ac:dyDescent="0.25">
      <c r="A36" s="54"/>
      <c r="B36" s="41"/>
      <c r="C36" s="41"/>
      <c r="D36" s="7"/>
      <c r="F36" s="7"/>
      <c r="H36" s="3"/>
      <c r="I36" s="10"/>
      <c r="J36" s="3"/>
      <c r="L36" s="5"/>
      <c r="U36" s="1"/>
    </row>
    <row r="37" spans="1:21" ht="15" x14ac:dyDescent="0.25">
      <c r="A37" s="54"/>
      <c r="B37" s="41"/>
      <c r="C37" s="41"/>
      <c r="D37" s="7"/>
      <c r="F37" s="7"/>
      <c r="H37" s="3"/>
      <c r="I37" s="10"/>
      <c r="J37" s="3"/>
      <c r="L37" s="5"/>
      <c r="U37" s="1"/>
    </row>
    <row r="38" spans="1:21" ht="15" x14ac:dyDescent="0.25">
      <c r="A38" s="54"/>
      <c r="B38" s="41"/>
      <c r="C38" s="41"/>
      <c r="D38" s="7"/>
      <c r="F38" s="7"/>
      <c r="H38" s="3"/>
      <c r="I38" s="10"/>
      <c r="J38" s="3"/>
      <c r="L38" s="5"/>
      <c r="U38" s="1"/>
    </row>
    <row r="39" spans="1:21" ht="15" x14ac:dyDescent="0.25">
      <c r="A39" s="54"/>
      <c r="B39" s="41"/>
      <c r="C39" s="41"/>
      <c r="D39" s="7"/>
      <c r="F39" s="7"/>
      <c r="H39" s="3"/>
      <c r="I39" s="10"/>
      <c r="J39" s="3"/>
      <c r="L39" s="5"/>
      <c r="U39" s="1"/>
    </row>
    <row r="40" spans="1:21" ht="15" x14ac:dyDescent="0.25">
      <c r="A40" s="54"/>
      <c r="B40" s="41"/>
      <c r="C40" s="41"/>
      <c r="D40" s="7"/>
      <c r="F40" s="7"/>
      <c r="H40" s="3"/>
      <c r="I40" s="10"/>
      <c r="J40" s="3"/>
      <c r="L40" s="5"/>
      <c r="U40" s="1"/>
    </row>
    <row r="41" spans="1:21" ht="15" x14ac:dyDescent="0.25">
      <c r="A41" s="56"/>
      <c r="B41" s="41"/>
      <c r="C41" s="41"/>
      <c r="D41" s="7"/>
      <c r="F41" s="7"/>
      <c r="H41" s="3"/>
      <c r="I41" s="10"/>
      <c r="J41" s="3"/>
      <c r="L41" s="5"/>
      <c r="U41" s="1"/>
    </row>
    <row r="42" spans="1:21" x14ac:dyDescent="0.2">
      <c r="D42" s="7"/>
      <c r="F42" s="7"/>
      <c r="H42" s="3"/>
      <c r="I42" s="10"/>
      <c r="J42" s="3"/>
      <c r="L42" s="5"/>
      <c r="U42" s="1"/>
    </row>
    <row r="43" spans="1:21" x14ac:dyDescent="0.2">
      <c r="D43" s="7"/>
      <c r="F43" s="7"/>
      <c r="H43" s="3"/>
      <c r="I43" s="10"/>
      <c r="J43" s="3"/>
      <c r="L43" s="5"/>
      <c r="U43" s="1"/>
    </row>
    <row r="44" spans="1:21" x14ac:dyDescent="0.2">
      <c r="D44" s="7"/>
      <c r="F44" s="7"/>
      <c r="H44" s="3"/>
      <c r="I44" s="10"/>
      <c r="J44" s="3"/>
      <c r="L44" s="5"/>
      <c r="U44" s="1"/>
    </row>
    <row r="45" spans="1:21" x14ac:dyDescent="0.2">
      <c r="D45" s="7"/>
      <c r="F45" s="7"/>
      <c r="H45" s="3"/>
      <c r="I45" s="10"/>
      <c r="J45" s="3"/>
      <c r="L45" s="5"/>
      <c r="U45" s="1"/>
    </row>
    <row r="46" spans="1:21" x14ac:dyDescent="0.2">
      <c r="D46" s="7"/>
      <c r="F46" s="7"/>
      <c r="H46" s="3"/>
      <c r="I46" s="10"/>
      <c r="J46" s="3"/>
      <c r="L46" s="5"/>
      <c r="U46" s="1"/>
    </row>
    <row r="47" spans="1:21" x14ac:dyDescent="0.2">
      <c r="D47" s="7"/>
      <c r="F47" s="7"/>
      <c r="H47" s="3"/>
      <c r="I47" s="10"/>
      <c r="J47" s="3"/>
      <c r="L47" s="5"/>
      <c r="U47" s="1"/>
    </row>
    <row r="48" spans="1:21" x14ac:dyDescent="0.2">
      <c r="D48" s="7"/>
      <c r="F48" s="7"/>
      <c r="H48" s="3"/>
      <c r="I48" s="10"/>
      <c r="J48" s="3"/>
      <c r="L48" s="5"/>
      <c r="U48" s="1"/>
    </row>
    <row r="49" spans="4:21" x14ac:dyDescent="0.2">
      <c r="D49" s="7"/>
      <c r="F49" s="7"/>
      <c r="H49" s="3"/>
      <c r="I49" s="10"/>
      <c r="J49" s="3"/>
      <c r="L49" s="5"/>
      <c r="U49" s="1"/>
    </row>
    <row r="50" spans="4:21" x14ac:dyDescent="0.2">
      <c r="D50" s="7"/>
      <c r="F50" s="7"/>
      <c r="H50" s="3"/>
      <c r="I50" s="10"/>
      <c r="J50" s="3"/>
      <c r="L50" s="5"/>
      <c r="U50" s="1"/>
    </row>
    <row r="51" spans="4:21" x14ac:dyDescent="0.2">
      <c r="D51" s="7"/>
      <c r="F51" s="7"/>
      <c r="H51" s="3"/>
      <c r="I51" s="10"/>
      <c r="J51" s="3"/>
      <c r="L51" s="5"/>
      <c r="U51" s="1"/>
    </row>
    <row r="52" spans="4:21" x14ac:dyDescent="0.2">
      <c r="D52" s="7"/>
      <c r="F52" s="7"/>
      <c r="H52" s="3"/>
      <c r="I52" s="10"/>
      <c r="J52" s="3"/>
      <c r="L52" s="5"/>
      <c r="U52" s="1"/>
    </row>
    <row r="53" spans="4:21" x14ac:dyDescent="0.2">
      <c r="D53" s="7"/>
      <c r="F53" s="7"/>
      <c r="H53" s="3"/>
      <c r="I53" s="10"/>
      <c r="J53" s="3"/>
      <c r="L53" s="5"/>
      <c r="U53" s="1"/>
    </row>
    <row r="54" spans="4:21" x14ac:dyDescent="0.2">
      <c r="D54" s="7"/>
      <c r="F54" s="7"/>
      <c r="H54" s="3"/>
      <c r="I54" s="10"/>
      <c r="J54" s="3"/>
      <c r="L54" s="5"/>
      <c r="U54" s="1"/>
    </row>
    <row r="55" spans="4:21" x14ac:dyDescent="0.2">
      <c r="D55" s="7"/>
      <c r="F55" s="7"/>
      <c r="H55" s="3"/>
      <c r="I55" s="10"/>
      <c r="J55" s="3"/>
      <c r="L55" s="5"/>
      <c r="U55" s="1"/>
    </row>
    <row r="56" spans="4:21" x14ac:dyDescent="0.2">
      <c r="D56" s="7"/>
      <c r="F56" s="7"/>
      <c r="H56" s="3"/>
      <c r="I56" s="10"/>
      <c r="J56" s="3"/>
      <c r="L56" s="5"/>
      <c r="U56" s="1"/>
    </row>
    <row r="57" spans="4:21" x14ac:dyDescent="0.2">
      <c r="D57" s="7"/>
      <c r="F57" s="7"/>
      <c r="H57" s="3"/>
      <c r="I57" s="10"/>
      <c r="J57" s="3"/>
      <c r="L57" s="5"/>
      <c r="U57" s="1"/>
    </row>
    <row r="58" spans="4:21" x14ac:dyDescent="0.2">
      <c r="D58" s="7"/>
      <c r="F58" s="7"/>
      <c r="H58" s="3"/>
      <c r="I58" s="10"/>
      <c r="J58" s="3"/>
      <c r="L58" s="5"/>
      <c r="U58" s="1"/>
    </row>
    <row r="59" spans="4:21" x14ac:dyDescent="0.2">
      <c r="D59" s="7"/>
      <c r="F59" s="7"/>
      <c r="H59" s="3"/>
      <c r="I59" s="10"/>
      <c r="J59" s="3"/>
      <c r="L59" s="5"/>
      <c r="U59" s="1"/>
    </row>
    <row r="60" spans="4:21" x14ac:dyDescent="0.2">
      <c r="D60" s="7"/>
      <c r="F60" s="7"/>
      <c r="H60" s="3"/>
      <c r="I60" s="10"/>
      <c r="J60" s="3"/>
      <c r="L60" s="5"/>
      <c r="U60" s="1"/>
    </row>
    <row r="61" spans="4:21" x14ac:dyDescent="0.2">
      <c r="D61" s="7"/>
      <c r="F61" s="7"/>
      <c r="H61" s="3"/>
      <c r="I61" s="10"/>
      <c r="J61" s="3"/>
      <c r="L61" s="5"/>
      <c r="U61" s="1"/>
    </row>
    <row r="62" spans="4:21" x14ac:dyDescent="0.2">
      <c r="D62" s="7"/>
      <c r="F62" s="7"/>
      <c r="H62" s="3"/>
      <c r="I62" s="10"/>
      <c r="J62" s="3"/>
      <c r="L62" s="5"/>
      <c r="U62" s="1"/>
    </row>
    <row r="63" spans="4:21" x14ac:dyDescent="0.2">
      <c r="D63" s="7"/>
      <c r="F63" s="7"/>
      <c r="H63" s="3"/>
      <c r="I63" s="10"/>
      <c r="J63" s="3"/>
      <c r="L63" s="5"/>
    </row>
    <row r="64" spans="4:21" x14ac:dyDescent="0.2">
      <c r="D64" s="7"/>
      <c r="F64" s="7"/>
      <c r="H64" s="3"/>
      <c r="I64" s="10"/>
      <c r="J64" s="3"/>
      <c r="L64" s="5"/>
    </row>
    <row r="65" spans="4:12" x14ac:dyDescent="0.2">
      <c r="D65" s="7"/>
      <c r="F65" s="7"/>
      <c r="H65" s="3"/>
      <c r="I65" s="10"/>
      <c r="J65" s="3"/>
      <c r="L65" s="5"/>
    </row>
    <row r="66" spans="4:12" x14ac:dyDescent="0.2">
      <c r="D66" s="7"/>
      <c r="F66" s="7"/>
      <c r="H66" s="3"/>
      <c r="I66" s="10"/>
      <c r="J66" s="3"/>
      <c r="L66" s="5"/>
    </row>
    <row r="67" spans="4:12" x14ac:dyDescent="0.2">
      <c r="D67" s="7"/>
      <c r="F67" s="7"/>
      <c r="H67" s="3"/>
      <c r="I67" s="10"/>
      <c r="J67" s="3"/>
      <c r="L67" s="5"/>
    </row>
    <row r="68" spans="4:12" x14ac:dyDescent="0.2">
      <c r="D68" s="7"/>
      <c r="F68" s="7"/>
      <c r="H68" s="3"/>
      <c r="I68" s="10"/>
      <c r="J68" s="3"/>
      <c r="L68" s="5"/>
    </row>
    <row r="69" spans="4:12" x14ac:dyDescent="0.2">
      <c r="D69" s="7"/>
      <c r="F69" s="7"/>
      <c r="H69" s="3"/>
      <c r="I69" s="10"/>
      <c r="J69" s="3"/>
      <c r="L69" s="5"/>
    </row>
    <row r="70" spans="4:12" x14ac:dyDescent="0.2">
      <c r="D70" s="7"/>
      <c r="F70" s="7"/>
      <c r="H70" s="3"/>
      <c r="I70" s="10"/>
      <c r="J70" s="3"/>
      <c r="L70" s="5"/>
    </row>
    <row r="71" spans="4:12" x14ac:dyDescent="0.2">
      <c r="D71" s="7"/>
      <c r="F71" s="7"/>
      <c r="H71" s="3"/>
      <c r="I71" s="10"/>
      <c r="J71" s="3"/>
      <c r="L71" s="5"/>
    </row>
    <row r="72" spans="4:12" x14ac:dyDescent="0.2">
      <c r="D72" s="7"/>
      <c r="F72" s="7"/>
      <c r="H72" s="3"/>
      <c r="I72" s="10"/>
      <c r="J72" s="3"/>
      <c r="L72" s="5"/>
    </row>
    <row r="73" spans="4:12" x14ac:dyDescent="0.2">
      <c r="D73" s="7"/>
      <c r="F73" s="7"/>
      <c r="H73" s="3"/>
      <c r="I73" s="10"/>
      <c r="J73" s="3"/>
      <c r="L73" s="5"/>
    </row>
    <row r="74" spans="4:12" x14ac:dyDescent="0.2">
      <c r="D74" s="7"/>
      <c r="F74" s="7"/>
      <c r="H74" s="3"/>
      <c r="I74" s="10"/>
      <c r="J74" s="3"/>
      <c r="L74" s="5"/>
    </row>
    <row r="75" spans="4:12" x14ac:dyDescent="0.2">
      <c r="D75" s="7"/>
      <c r="F75" s="7"/>
      <c r="H75" s="3"/>
      <c r="I75" s="10"/>
      <c r="J75" s="3"/>
      <c r="L75" s="5"/>
    </row>
    <row r="76" spans="4:12" x14ac:dyDescent="0.2">
      <c r="D76" s="7"/>
      <c r="F76" s="7"/>
      <c r="H76" s="3"/>
      <c r="I76" s="10"/>
      <c r="J76" s="3"/>
      <c r="L76" s="5"/>
    </row>
    <row r="77" spans="4:12" x14ac:dyDescent="0.2">
      <c r="D77" s="7"/>
      <c r="F77" s="7"/>
      <c r="H77" s="3"/>
      <c r="I77" s="10"/>
      <c r="J77" s="3"/>
      <c r="L77" s="5"/>
    </row>
    <row r="78" spans="4:12" x14ac:dyDescent="0.2">
      <c r="D78" s="7"/>
      <c r="F78" s="7"/>
      <c r="H78" s="3"/>
      <c r="I78" s="10"/>
      <c r="J78" s="3"/>
      <c r="L78" s="5"/>
    </row>
    <row r="79" spans="4:12" x14ac:dyDescent="0.2">
      <c r="D79" s="7"/>
      <c r="F79" s="7"/>
      <c r="H79" s="3"/>
      <c r="I79" s="10"/>
      <c r="J79" s="3"/>
      <c r="L79" s="5"/>
    </row>
    <row r="80" spans="4:12" x14ac:dyDescent="0.2">
      <c r="D80" s="7"/>
      <c r="F80" s="7"/>
      <c r="H80" s="3"/>
      <c r="I80" s="10"/>
      <c r="J80" s="3"/>
      <c r="L80" s="5"/>
    </row>
    <row r="81" spans="4:12" x14ac:dyDescent="0.2">
      <c r="D81" s="7"/>
      <c r="F81" s="7"/>
      <c r="H81" s="3"/>
      <c r="I81" s="10"/>
      <c r="J81" s="3"/>
      <c r="L81" s="5"/>
    </row>
    <row r="82" spans="4:12" x14ac:dyDescent="0.2">
      <c r="D82" s="7"/>
      <c r="F82" s="7"/>
      <c r="H82" s="3"/>
      <c r="I82" s="10"/>
      <c r="J82" s="3"/>
      <c r="L82" s="5"/>
    </row>
    <row r="83" spans="4:12" x14ac:dyDescent="0.2">
      <c r="D83" s="7"/>
      <c r="F83" s="7"/>
      <c r="H83" s="3"/>
      <c r="I83" s="10"/>
      <c r="J83" s="3"/>
      <c r="L83" s="5"/>
    </row>
    <row r="84" spans="4:12" x14ac:dyDescent="0.2">
      <c r="D84" s="7"/>
      <c r="F84" s="7"/>
      <c r="H84" s="3"/>
      <c r="I84" s="10"/>
      <c r="J84" s="3"/>
      <c r="L84" s="5"/>
    </row>
    <row r="85" spans="4:12" x14ac:dyDescent="0.2">
      <c r="D85" s="7"/>
      <c r="F85" s="7"/>
      <c r="H85" s="3"/>
      <c r="I85" s="10"/>
      <c r="J85" s="3"/>
      <c r="L85" s="5"/>
    </row>
    <row r="86" spans="4:12" x14ac:dyDescent="0.2">
      <c r="D86" s="7"/>
      <c r="F86" s="7"/>
      <c r="H86" s="3"/>
      <c r="I86" s="10"/>
      <c r="J86" s="3"/>
      <c r="L86" s="5"/>
    </row>
    <row r="87" spans="4:12" x14ac:dyDescent="0.2">
      <c r="D87" s="7"/>
      <c r="F87" s="7"/>
      <c r="H87" s="3"/>
      <c r="I87" s="10"/>
      <c r="J87" s="3"/>
      <c r="L87" s="5"/>
    </row>
    <row r="88" spans="4:12" x14ac:dyDescent="0.2">
      <c r="D88" s="7"/>
      <c r="F88" s="7"/>
      <c r="H88" s="3"/>
      <c r="I88" s="10"/>
      <c r="J88" s="3"/>
      <c r="L88" s="5"/>
    </row>
    <row r="89" spans="4:12" x14ac:dyDescent="0.2">
      <c r="D89" s="7"/>
      <c r="F89" s="7"/>
      <c r="H89" s="3"/>
      <c r="I89" s="10"/>
      <c r="J89" s="3"/>
      <c r="L89" s="5"/>
    </row>
    <row r="90" spans="4:12" x14ac:dyDescent="0.2">
      <c r="D90" s="7"/>
      <c r="F90" s="7"/>
      <c r="H90" s="3"/>
      <c r="I90" s="10"/>
      <c r="J90" s="3"/>
      <c r="L90" s="5"/>
    </row>
    <row r="91" spans="4:12" x14ac:dyDescent="0.2">
      <c r="D91" s="7"/>
      <c r="F91" s="7"/>
      <c r="H91" s="3"/>
      <c r="I91" s="10"/>
      <c r="J91" s="3"/>
      <c r="L91" s="5"/>
    </row>
    <row r="92" spans="4:12" x14ac:dyDescent="0.2">
      <c r="D92" s="7"/>
      <c r="F92" s="7"/>
      <c r="H92" s="3"/>
      <c r="I92" s="10"/>
      <c r="J92" s="3"/>
      <c r="L92" s="5"/>
    </row>
    <row r="93" spans="4:12" x14ac:dyDescent="0.2">
      <c r="D93" s="7"/>
      <c r="F93" s="7"/>
      <c r="H93" s="3"/>
      <c r="I93" s="10"/>
      <c r="J93" s="3"/>
      <c r="L93" s="5"/>
    </row>
    <row r="94" spans="4:12" x14ac:dyDescent="0.2">
      <c r="D94" s="7"/>
      <c r="F94" s="7"/>
      <c r="H94" s="3"/>
      <c r="I94" s="10"/>
      <c r="J94" s="3"/>
      <c r="L94" s="5"/>
    </row>
    <row r="95" spans="4:12" x14ac:dyDescent="0.2">
      <c r="D95" s="7"/>
      <c r="F95" s="7"/>
      <c r="H95" s="3"/>
      <c r="I95" s="10"/>
      <c r="J95" s="3"/>
      <c r="L95" s="5"/>
    </row>
    <row r="96" spans="4:12" x14ac:dyDescent="0.2">
      <c r="D96" s="7"/>
      <c r="F96" s="7"/>
      <c r="H96" s="3"/>
      <c r="I96" s="10"/>
      <c r="J96" s="3"/>
      <c r="L96" s="5"/>
    </row>
    <row r="97" spans="4:12" x14ac:dyDescent="0.2">
      <c r="D97" s="7"/>
      <c r="F97" s="7"/>
      <c r="H97" s="3"/>
      <c r="I97" s="10"/>
      <c r="J97" s="3"/>
      <c r="L97" s="5"/>
    </row>
    <row r="98" spans="4:12" x14ac:dyDescent="0.2">
      <c r="D98" s="7"/>
      <c r="F98" s="7"/>
      <c r="H98" s="3"/>
      <c r="I98" s="10"/>
      <c r="J98" s="3"/>
      <c r="L98" s="5"/>
    </row>
    <row r="99" spans="4:12" x14ac:dyDescent="0.2">
      <c r="D99" s="7"/>
      <c r="F99" s="7"/>
      <c r="H99" s="3"/>
      <c r="I99" s="10"/>
      <c r="J99" s="3"/>
      <c r="L99" s="5"/>
    </row>
    <row r="100" spans="4:12" x14ac:dyDescent="0.2">
      <c r="D100" s="7"/>
      <c r="F100" s="7"/>
      <c r="H100" s="3"/>
      <c r="I100" s="10"/>
      <c r="J100" s="3"/>
      <c r="L100" s="5"/>
    </row>
    <row r="101" spans="4:12" x14ac:dyDescent="0.2">
      <c r="D101" s="7"/>
      <c r="F101" s="7"/>
      <c r="H101" s="3"/>
      <c r="I101" s="10"/>
      <c r="J101" s="3"/>
      <c r="L101" s="5"/>
    </row>
    <row r="102" spans="4:12" x14ac:dyDescent="0.2">
      <c r="D102" s="7"/>
      <c r="F102" s="7"/>
      <c r="H102" s="3"/>
      <c r="I102" s="10"/>
      <c r="J102" s="3"/>
      <c r="L102" s="5"/>
    </row>
    <row r="103" spans="4:12" x14ac:dyDescent="0.2">
      <c r="D103" s="7"/>
      <c r="F103" s="7"/>
      <c r="H103" s="3"/>
      <c r="I103" s="10"/>
      <c r="J103" s="3"/>
      <c r="L103" s="5"/>
    </row>
    <row r="104" spans="4:12" x14ac:dyDescent="0.2">
      <c r="D104" s="7"/>
      <c r="F104" s="7"/>
      <c r="H104" s="3"/>
      <c r="I104" s="10"/>
      <c r="J104" s="3"/>
      <c r="L104" s="5"/>
    </row>
    <row r="105" spans="4:12" x14ac:dyDescent="0.2">
      <c r="D105" s="7"/>
      <c r="F105" s="7"/>
      <c r="H105" s="3"/>
      <c r="I105" s="10"/>
      <c r="J105" s="3"/>
      <c r="L105" s="5"/>
    </row>
    <row r="106" spans="4:12" x14ac:dyDescent="0.2">
      <c r="D106" s="7"/>
      <c r="F106" s="7"/>
      <c r="H106" s="3"/>
      <c r="I106" s="10"/>
      <c r="J106" s="3"/>
      <c r="L106" s="5"/>
    </row>
    <row r="107" spans="4:12" x14ac:dyDescent="0.2">
      <c r="D107" s="7"/>
      <c r="F107" s="7"/>
      <c r="H107" s="3"/>
      <c r="I107" s="10"/>
      <c r="J107" s="3"/>
      <c r="L107" s="5"/>
    </row>
    <row r="108" spans="4:12" x14ac:dyDescent="0.2">
      <c r="D108" s="7"/>
      <c r="F108" s="7"/>
      <c r="H108" s="3"/>
      <c r="I108" s="10"/>
      <c r="J108" s="3"/>
      <c r="L108" s="5"/>
    </row>
    <row r="109" spans="4:12" x14ac:dyDescent="0.2">
      <c r="D109" s="7"/>
      <c r="F109" s="7"/>
      <c r="H109" s="3"/>
      <c r="I109" s="10"/>
      <c r="J109" s="3"/>
      <c r="L109" s="5"/>
    </row>
    <row r="110" spans="4:12" x14ac:dyDescent="0.2">
      <c r="D110" s="7"/>
      <c r="F110" s="7"/>
      <c r="H110" s="3"/>
      <c r="I110" s="10"/>
      <c r="J110" s="3"/>
      <c r="L110" s="5"/>
    </row>
    <row r="111" spans="4:12" x14ac:dyDescent="0.2">
      <c r="D111" s="7"/>
      <c r="F111" s="7"/>
      <c r="H111" s="3"/>
      <c r="I111" s="10"/>
      <c r="J111" s="3"/>
      <c r="L111" s="5"/>
    </row>
    <row r="112" spans="4:12" x14ac:dyDescent="0.2">
      <c r="D112" s="7"/>
      <c r="F112" s="7"/>
      <c r="H112" s="3"/>
      <c r="I112" s="10"/>
      <c r="J112" s="3"/>
      <c r="L112" s="5"/>
    </row>
    <row r="113" spans="4:12" x14ac:dyDescent="0.2">
      <c r="D113" s="7"/>
      <c r="F113" s="7"/>
      <c r="H113" s="3"/>
      <c r="I113" s="10"/>
      <c r="J113" s="3"/>
      <c r="L113" s="5"/>
    </row>
    <row r="114" spans="4:12" x14ac:dyDescent="0.2">
      <c r="D114" s="7"/>
      <c r="F114" s="7"/>
      <c r="H114" s="3"/>
      <c r="I114" s="10"/>
      <c r="J114" s="3"/>
      <c r="L114" s="5"/>
    </row>
    <row r="115" spans="4:12" x14ac:dyDescent="0.2">
      <c r="D115" s="7"/>
      <c r="F115" s="7"/>
      <c r="H115" s="3"/>
      <c r="I115" s="10"/>
      <c r="J115" s="3"/>
      <c r="L115" s="5"/>
    </row>
    <row r="116" spans="4:12" x14ac:dyDescent="0.2">
      <c r="D116" s="7"/>
      <c r="F116" s="7"/>
      <c r="H116" s="3"/>
      <c r="I116" s="10"/>
      <c r="J116" s="3"/>
      <c r="L116" s="5"/>
    </row>
    <row r="117" spans="4:12" x14ac:dyDescent="0.2">
      <c r="D117" s="7"/>
      <c r="F117" s="7"/>
      <c r="H117" s="3"/>
      <c r="I117" s="10"/>
      <c r="J117" s="3"/>
      <c r="L117" s="5"/>
    </row>
    <row r="118" spans="4:12" x14ac:dyDescent="0.2">
      <c r="D118" s="7"/>
      <c r="F118" s="7"/>
      <c r="H118" s="3"/>
      <c r="I118" s="10"/>
      <c r="J118" s="3"/>
      <c r="L118" s="5"/>
    </row>
    <row r="119" spans="4:12" x14ac:dyDescent="0.2">
      <c r="D119" s="7"/>
      <c r="F119" s="7"/>
      <c r="H119" s="3"/>
      <c r="I119" s="10"/>
      <c r="J119" s="3"/>
      <c r="L119" s="5"/>
    </row>
    <row r="120" spans="4:12" x14ac:dyDescent="0.2">
      <c r="D120" s="7"/>
      <c r="F120" s="7"/>
      <c r="H120" s="3"/>
      <c r="I120" s="10"/>
      <c r="J120" s="3"/>
      <c r="L120" s="5"/>
    </row>
    <row r="121" spans="4:12" x14ac:dyDescent="0.2">
      <c r="D121" s="7"/>
      <c r="F121" s="7"/>
      <c r="H121" s="3"/>
      <c r="I121" s="10"/>
      <c r="J121" s="3"/>
      <c r="L121" s="5"/>
    </row>
    <row r="122" spans="4:12" x14ac:dyDescent="0.2">
      <c r="D122" s="7"/>
      <c r="F122" s="7"/>
      <c r="H122" s="3"/>
      <c r="I122" s="10"/>
      <c r="J122" s="3"/>
      <c r="L122" s="5"/>
    </row>
    <row r="123" spans="4:12" x14ac:dyDescent="0.2">
      <c r="D123" s="7"/>
      <c r="F123" s="7"/>
      <c r="H123" s="3"/>
      <c r="I123" s="10"/>
      <c r="J123" s="3"/>
      <c r="L123" s="5"/>
    </row>
    <row r="124" spans="4:12" x14ac:dyDescent="0.2">
      <c r="D124" s="7"/>
      <c r="F124" s="7"/>
      <c r="H124" s="3"/>
      <c r="I124" s="10"/>
      <c r="J124" s="3"/>
      <c r="L124" s="5"/>
    </row>
    <row r="125" spans="4:12" x14ac:dyDescent="0.2">
      <c r="D125" s="7"/>
      <c r="F125" s="7"/>
      <c r="H125" s="3"/>
      <c r="I125" s="10"/>
      <c r="J125" s="3"/>
      <c r="L125" s="5"/>
    </row>
    <row r="126" spans="4:12" x14ac:dyDescent="0.2">
      <c r="D126" s="7"/>
      <c r="F126" s="7"/>
      <c r="H126" s="3"/>
      <c r="I126" s="10"/>
      <c r="J126" s="3"/>
      <c r="L126" s="5"/>
    </row>
    <row r="127" spans="4:12" x14ac:dyDescent="0.2">
      <c r="D127" s="7"/>
      <c r="F127" s="7"/>
      <c r="H127" s="3"/>
      <c r="I127" s="10"/>
      <c r="J127" s="3"/>
      <c r="L127" s="5"/>
    </row>
    <row r="128" spans="4:12" x14ac:dyDescent="0.2">
      <c r="D128" s="7"/>
      <c r="F128" s="7"/>
      <c r="H128" s="3"/>
      <c r="I128" s="10"/>
      <c r="J128" s="3"/>
      <c r="L128" s="5"/>
    </row>
    <row r="129" spans="4:12" x14ac:dyDescent="0.2">
      <c r="D129" s="7"/>
      <c r="F129" s="7"/>
      <c r="H129" s="3"/>
      <c r="I129" s="10"/>
      <c r="J129" s="3"/>
      <c r="L129" s="5"/>
    </row>
    <row r="130" spans="4:12" x14ac:dyDescent="0.2">
      <c r="D130" s="7"/>
      <c r="F130" s="7"/>
      <c r="H130" s="3"/>
      <c r="I130" s="10"/>
      <c r="J130" s="3"/>
      <c r="L130" s="5"/>
    </row>
    <row r="131" spans="4:12" x14ac:dyDescent="0.2">
      <c r="D131" s="7"/>
      <c r="F131" s="7"/>
      <c r="H131" s="3"/>
      <c r="I131" s="10"/>
      <c r="J131" s="3"/>
      <c r="L131" s="5"/>
    </row>
    <row r="132" spans="4:12" x14ac:dyDescent="0.2">
      <c r="D132" s="7"/>
      <c r="F132" s="7"/>
      <c r="H132" s="3"/>
      <c r="I132" s="10"/>
      <c r="J132" s="3"/>
      <c r="L132" s="5"/>
    </row>
    <row r="133" spans="4:12" x14ac:dyDescent="0.2">
      <c r="D133" s="7"/>
      <c r="F133" s="7"/>
      <c r="H133" s="3"/>
      <c r="I133" s="10"/>
      <c r="J133" s="3"/>
      <c r="L133" s="5"/>
    </row>
    <row r="134" spans="4:12" x14ac:dyDescent="0.2">
      <c r="D134" s="7"/>
      <c r="F134" s="7"/>
      <c r="H134" s="3"/>
      <c r="I134" s="10"/>
      <c r="J134" s="3"/>
      <c r="L134" s="5"/>
    </row>
    <row r="135" spans="4:12" x14ac:dyDescent="0.2">
      <c r="D135" s="7"/>
      <c r="F135" s="7"/>
      <c r="H135" s="3"/>
      <c r="I135" s="10"/>
      <c r="J135" s="3"/>
      <c r="L135" s="5"/>
    </row>
    <row r="136" spans="4:12" x14ac:dyDescent="0.2">
      <c r="D136" s="7"/>
      <c r="F136" s="7"/>
      <c r="H136" s="3"/>
      <c r="I136" s="10"/>
      <c r="J136" s="3"/>
      <c r="L136" s="5"/>
    </row>
    <row r="137" spans="4:12" x14ac:dyDescent="0.2">
      <c r="D137" s="7"/>
      <c r="F137" s="7"/>
      <c r="H137" s="3"/>
      <c r="I137" s="10"/>
      <c r="J137" s="3"/>
      <c r="L137" s="5"/>
    </row>
    <row r="138" spans="4:12" x14ac:dyDescent="0.2">
      <c r="D138" s="7"/>
      <c r="F138" s="7"/>
      <c r="H138" s="3"/>
      <c r="I138" s="10"/>
      <c r="J138" s="3"/>
      <c r="L138" s="5"/>
    </row>
    <row r="139" spans="4:12" x14ac:dyDescent="0.2">
      <c r="D139" s="7"/>
      <c r="F139" s="7"/>
      <c r="H139" s="3"/>
      <c r="I139" s="10"/>
      <c r="J139" s="3"/>
      <c r="L139" s="5"/>
    </row>
    <row r="140" spans="4:12" x14ac:dyDescent="0.2">
      <c r="D140" s="7"/>
      <c r="F140" s="7"/>
      <c r="H140" s="3"/>
      <c r="I140" s="10"/>
      <c r="J140" s="3"/>
      <c r="L140" s="5"/>
    </row>
    <row r="141" spans="4:12" x14ac:dyDescent="0.2">
      <c r="D141" s="7"/>
      <c r="F141" s="7"/>
      <c r="H141" s="3"/>
      <c r="I141" s="10"/>
      <c r="J141" s="3"/>
      <c r="L141" s="5"/>
    </row>
    <row r="142" spans="4:12" x14ac:dyDescent="0.2">
      <c r="D142" s="7"/>
      <c r="F142" s="7"/>
      <c r="H142" s="3"/>
      <c r="I142" s="10"/>
      <c r="J142" s="3"/>
      <c r="L142" s="5"/>
    </row>
    <row r="143" spans="4:12" x14ac:dyDescent="0.2">
      <c r="D143" s="7"/>
      <c r="F143" s="7"/>
      <c r="H143" s="3"/>
      <c r="I143" s="10"/>
      <c r="J143" s="3"/>
      <c r="L143" s="5"/>
    </row>
    <row r="144" spans="4:12" x14ac:dyDescent="0.2">
      <c r="D144" s="7"/>
      <c r="F144" s="7"/>
      <c r="H144" s="3"/>
      <c r="I144" s="10"/>
      <c r="J144" s="3"/>
      <c r="L144" s="5"/>
    </row>
    <row r="145" spans="4:12" x14ac:dyDescent="0.2">
      <c r="D145" s="7"/>
      <c r="F145" s="7"/>
      <c r="H145" s="3"/>
      <c r="I145" s="10"/>
      <c r="J145" s="3"/>
      <c r="L145" s="5"/>
    </row>
    <row r="146" spans="4:12" x14ac:dyDescent="0.2">
      <c r="D146" s="7"/>
      <c r="F146" s="7"/>
      <c r="H146" s="3"/>
      <c r="I146" s="10"/>
      <c r="J146" s="3"/>
      <c r="L146" s="5"/>
    </row>
    <row r="147" spans="4:12" x14ac:dyDescent="0.2">
      <c r="D147" s="7"/>
      <c r="F147" s="7"/>
      <c r="H147" s="3"/>
      <c r="I147" s="10"/>
      <c r="J147" s="3"/>
      <c r="L147" s="5"/>
    </row>
    <row r="148" spans="4:12" x14ac:dyDescent="0.2">
      <c r="D148" s="7"/>
      <c r="F148" s="7"/>
      <c r="H148" s="3"/>
      <c r="I148" s="10"/>
      <c r="J148" s="3"/>
      <c r="L148" s="5"/>
    </row>
    <row r="149" spans="4:12" x14ac:dyDescent="0.2">
      <c r="D149" s="7"/>
      <c r="F149" s="7"/>
      <c r="H149" s="3"/>
      <c r="I149" s="10"/>
      <c r="J149" s="3"/>
      <c r="L149" s="5"/>
    </row>
    <row r="150" spans="4:12" x14ac:dyDescent="0.2">
      <c r="D150" s="7"/>
      <c r="F150" s="7"/>
      <c r="H150" s="3"/>
      <c r="I150" s="10"/>
      <c r="J150" s="3"/>
      <c r="L150" s="5"/>
    </row>
    <row r="151" spans="4:12" x14ac:dyDescent="0.2">
      <c r="D151" s="7"/>
      <c r="F151" s="7"/>
      <c r="H151" s="3"/>
      <c r="I151" s="10"/>
      <c r="J151" s="3"/>
      <c r="L151" s="5"/>
    </row>
    <row r="152" spans="4:12" x14ac:dyDescent="0.2">
      <c r="D152" s="7"/>
      <c r="F152" s="7"/>
      <c r="H152" s="3"/>
      <c r="I152" s="10"/>
      <c r="J152" s="3"/>
      <c r="L152" s="5"/>
    </row>
    <row r="153" spans="4:12" x14ac:dyDescent="0.2">
      <c r="D153" s="7"/>
      <c r="F153" s="7"/>
      <c r="H153" s="3"/>
      <c r="I153" s="10"/>
      <c r="J153" s="3"/>
      <c r="L153" s="5"/>
    </row>
    <row r="154" spans="4:12" x14ac:dyDescent="0.2">
      <c r="D154" s="7"/>
      <c r="F154" s="7"/>
      <c r="H154" s="3"/>
      <c r="I154" s="10"/>
      <c r="J154" s="3"/>
      <c r="L154" s="5"/>
    </row>
    <row r="155" spans="4:12" x14ac:dyDescent="0.2">
      <c r="D155" s="7"/>
      <c r="F155" s="7"/>
      <c r="H155" s="3"/>
      <c r="I155" s="10"/>
      <c r="J155" s="3"/>
      <c r="L155" s="5"/>
    </row>
    <row r="156" spans="4:12" x14ac:dyDescent="0.2">
      <c r="D156" s="7"/>
      <c r="F156" s="7"/>
      <c r="H156" s="3"/>
      <c r="I156" s="10"/>
      <c r="J156" s="3"/>
      <c r="L156" s="5"/>
    </row>
    <row r="157" spans="4:12" x14ac:dyDescent="0.2">
      <c r="D157" s="7"/>
      <c r="F157" s="7"/>
      <c r="H157" s="3"/>
      <c r="I157" s="10"/>
      <c r="J157" s="3"/>
      <c r="L157" s="5"/>
    </row>
    <row r="158" spans="4:12" x14ac:dyDescent="0.2">
      <c r="D158" s="7"/>
      <c r="F158" s="7"/>
      <c r="H158" s="3"/>
      <c r="I158" s="10"/>
      <c r="J158" s="3"/>
      <c r="L158" s="5"/>
    </row>
    <row r="159" spans="4:12" x14ac:dyDescent="0.2">
      <c r="D159" s="7"/>
      <c r="F159" s="7"/>
      <c r="H159" s="3"/>
      <c r="I159" s="10"/>
      <c r="J159" s="3"/>
      <c r="L159" s="5"/>
    </row>
    <row r="160" spans="4:12" x14ac:dyDescent="0.2">
      <c r="D160" s="7"/>
      <c r="F160" s="7"/>
      <c r="H160" s="3"/>
      <c r="I160" s="10"/>
      <c r="J160" s="3"/>
      <c r="L160" s="5"/>
    </row>
    <row r="161" spans="4:10" x14ac:dyDescent="0.2">
      <c r="D161" s="7"/>
      <c r="F161" s="7"/>
      <c r="H161" s="3"/>
      <c r="I161" s="10"/>
      <c r="J161" s="3"/>
    </row>
    <row r="162" spans="4:10" x14ac:dyDescent="0.2">
      <c r="D162" s="7"/>
      <c r="F162" s="7"/>
      <c r="H162" s="3"/>
      <c r="I162" s="10"/>
      <c r="J162" s="3"/>
    </row>
    <row r="163" spans="4:10" x14ac:dyDescent="0.2">
      <c r="D163" s="7"/>
      <c r="F163" s="7"/>
      <c r="H163" s="3"/>
      <c r="I163" s="10"/>
      <c r="J163" s="3"/>
    </row>
    <row r="164" spans="4:10" x14ac:dyDescent="0.2">
      <c r="D164" s="7"/>
      <c r="F164" s="7"/>
      <c r="H164" s="3"/>
      <c r="I164" s="10"/>
      <c r="J164" s="3"/>
    </row>
    <row r="165" spans="4:10" x14ac:dyDescent="0.2">
      <c r="D165" s="7"/>
      <c r="F165" s="7"/>
      <c r="H165" s="3"/>
      <c r="I165" s="10"/>
      <c r="J165" s="3"/>
    </row>
    <row r="166" spans="4:10" x14ac:dyDescent="0.2">
      <c r="D166" s="7"/>
      <c r="F166" s="7"/>
      <c r="H166" s="3"/>
      <c r="I166" s="10"/>
      <c r="J166" s="3"/>
    </row>
    <row r="167" spans="4:10" x14ac:dyDescent="0.2">
      <c r="D167" s="7"/>
      <c r="F167" s="7"/>
      <c r="H167" s="3"/>
      <c r="I167" s="10"/>
      <c r="J167" s="3"/>
    </row>
    <row r="168" spans="4:10" x14ac:dyDescent="0.2">
      <c r="D168" s="7"/>
      <c r="F168" s="7"/>
      <c r="H168" s="3"/>
      <c r="I168" s="10"/>
      <c r="J168" s="3"/>
    </row>
    <row r="169" spans="4:10" x14ac:dyDescent="0.2">
      <c r="D169" s="7"/>
      <c r="F169" s="7"/>
      <c r="H169" s="3"/>
      <c r="I169" s="10"/>
      <c r="J169" s="3"/>
    </row>
    <row r="170" spans="4:10" x14ac:dyDescent="0.2">
      <c r="D170" s="7"/>
      <c r="F170" s="7"/>
      <c r="H170" s="3"/>
      <c r="I170" s="10"/>
      <c r="J170" s="3"/>
    </row>
    <row r="171" spans="4:10" x14ac:dyDescent="0.2">
      <c r="D171" s="7"/>
      <c r="F171" s="7"/>
      <c r="H171" s="3"/>
      <c r="I171" s="10"/>
      <c r="J171" s="3"/>
    </row>
    <row r="172" spans="4:10" x14ac:dyDescent="0.2">
      <c r="D172" s="7"/>
      <c r="F172" s="7"/>
      <c r="H172" s="3"/>
      <c r="I172" s="10"/>
      <c r="J172" s="3"/>
    </row>
    <row r="173" spans="4:10" x14ac:dyDescent="0.2">
      <c r="D173" s="7"/>
      <c r="F173" s="7"/>
      <c r="H173" s="3"/>
      <c r="I173" s="10"/>
      <c r="J173" s="3"/>
    </row>
    <row r="174" spans="4:10" x14ac:dyDescent="0.2">
      <c r="D174" s="7"/>
      <c r="F174" s="7"/>
      <c r="H174" s="3"/>
      <c r="I174" s="10"/>
      <c r="J174" s="3"/>
    </row>
    <row r="175" spans="4:10" x14ac:dyDescent="0.2">
      <c r="D175" s="7"/>
      <c r="F175" s="7"/>
      <c r="H175" s="3"/>
      <c r="I175" s="10"/>
      <c r="J175" s="3"/>
    </row>
    <row r="176" spans="4:10" x14ac:dyDescent="0.2">
      <c r="D176" s="7"/>
      <c r="F176" s="7"/>
      <c r="H176" s="3"/>
      <c r="I176" s="10"/>
      <c r="J176" s="3"/>
    </row>
    <row r="177" spans="4:10" x14ac:dyDescent="0.2">
      <c r="D177" s="7"/>
      <c r="F177" s="7"/>
      <c r="H177" s="3"/>
      <c r="I177" s="10"/>
      <c r="J177" s="3"/>
    </row>
    <row r="178" spans="4:10" x14ac:dyDescent="0.2">
      <c r="D178" s="7"/>
      <c r="F178" s="7"/>
      <c r="H178" s="3"/>
      <c r="I178" s="10"/>
      <c r="J178" s="3"/>
    </row>
    <row r="179" spans="4:10" x14ac:dyDescent="0.2">
      <c r="D179" s="7"/>
      <c r="F179" s="7"/>
      <c r="H179" s="3"/>
      <c r="I179" s="10"/>
      <c r="J179" s="3"/>
    </row>
    <row r="180" spans="4:10" x14ac:dyDescent="0.2">
      <c r="D180" s="7"/>
      <c r="F180" s="7"/>
      <c r="H180" s="3"/>
      <c r="I180" s="10"/>
      <c r="J180" s="3"/>
    </row>
    <row r="181" spans="4:10" x14ac:dyDescent="0.2">
      <c r="D181" s="7"/>
      <c r="F181" s="7"/>
      <c r="H181" s="3"/>
      <c r="I181" s="10"/>
      <c r="J181" s="3"/>
    </row>
    <row r="182" spans="4:10" x14ac:dyDescent="0.2">
      <c r="D182" s="7"/>
      <c r="F182" s="7"/>
      <c r="H182" s="3"/>
      <c r="I182" s="10"/>
      <c r="J182" s="3"/>
    </row>
    <row r="183" spans="4:10" x14ac:dyDescent="0.2">
      <c r="D183" s="7"/>
      <c r="F183" s="7"/>
      <c r="H183" s="3"/>
      <c r="I183" s="10"/>
      <c r="J183" s="3"/>
    </row>
    <row r="184" spans="4:10" x14ac:dyDescent="0.2">
      <c r="D184" s="7"/>
      <c r="F184" s="7"/>
      <c r="H184" s="3"/>
      <c r="I184" s="10"/>
      <c r="J184" s="3"/>
    </row>
    <row r="185" spans="4:10" x14ac:dyDescent="0.2">
      <c r="D185" s="7"/>
      <c r="F185" s="7"/>
      <c r="H185" s="3"/>
      <c r="I185" s="10"/>
      <c r="J185" s="3"/>
    </row>
    <row r="186" spans="4:10" x14ac:dyDescent="0.2">
      <c r="D186" s="7"/>
      <c r="F186" s="7"/>
      <c r="H186" s="3"/>
      <c r="I186" s="10"/>
      <c r="J186" s="3"/>
    </row>
    <row r="187" spans="4:10" x14ac:dyDescent="0.2">
      <c r="D187" s="7"/>
      <c r="F187" s="7"/>
      <c r="H187" s="3"/>
      <c r="I187" s="10"/>
      <c r="J187" s="3"/>
    </row>
    <row r="188" spans="4:10" x14ac:dyDescent="0.2">
      <c r="D188" s="7"/>
      <c r="F188" s="7"/>
      <c r="H188" s="3"/>
      <c r="I188" s="10"/>
      <c r="J188" s="3"/>
    </row>
    <row r="189" spans="4:10" x14ac:dyDescent="0.2">
      <c r="D189" s="7"/>
      <c r="F189" s="7"/>
      <c r="H189" s="3"/>
      <c r="I189" s="10"/>
      <c r="J189" s="3"/>
    </row>
    <row r="190" spans="4:10" x14ac:dyDescent="0.2">
      <c r="F190" s="7"/>
      <c r="H190" s="3"/>
      <c r="I190" s="10"/>
      <c r="J190" s="3"/>
    </row>
    <row r="191" spans="4:10" x14ac:dyDescent="0.2">
      <c r="F191" s="7"/>
      <c r="H191" s="3"/>
      <c r="I191" s="10"/>
      <c r="J191" s="3"/>
    </row>
    <row r="192" spans="4:10" x14ac:dyDescent="0.2">
      <c r="F192" s="7"/>
      <c r="H192" s="3"/>
      <c r="I192" s="10"/>
      <c r="J192" s="3"/>
    </row>
    <row r="193" spans="6:10" x14ac:dyDescent="0.2">
      <c r="F193" s="7"/>
      <c r="H193" s="3"/>
      <c r="I193" s="10"/>
      <c r="J193" s="3"/>
    </row>
    <row r="194" spans="6:10" x14ac:dyDescent="0.2">
      <c r="F194" s="7"/>
      <c r="H194" s="3"/>
      <c r="I194" s="10"/>
      <c r="J194" s="3"/>
    </row>
    <row r="195" spans="6:10" x14ac:dyDescent="0.2">
      <c r="F195" s="7"/>
      <c r="H195" s="3"/>
      <c r="I195" s="10"/>
      <c r="J195" s="3"/>
    </row>
    <row r="196" spans="6:10" x14ac:dyDescent="0.2">
      <c r="F196" s="7"/>
      <c r="H196" s="3"/>
      <c r="I196" s="10"/>
      <c r="J196" s="3"/>
    </row>
    <row r="197" spans="6:10" x14ac:dyDescent="0.2">
      <c r="F197" s="7"/>
      <c r="H197" s="3"/>
      <c r="I197" s="10"/>
      <c r="J197" s="3"/>
    </row>
    <row r="198" spans="6:10" x14ac:dyDescent="0.2">
      <c r="F198" s="7"/>
      <c r="H198" s="3"/>
      <c r="I198" s="10"/>
      <c r="J198" s="3"/>
    </row>
    <row r="199" spans="6:10" x14ac:dyDescent="0.2">
      <c r="F199" s="7"/>
      <c r="H199" s="3"/>
      <c r="I199" s="10"/>
      <c r="J199" s="3"/>
    </row>
    <row r="200" spans="6:10" x14ac:dyDescent="0.2">
      <c r="F200" s="7"/>
      <c r="H200" s="3"/>
      <c r="I200" s="10"/>
      <c r="J200" s="3"/>
    </row>
    <row r="201" spans="6:10" x14ac:dyDescent="0.2">
      <c r="F201" s="7"/>
      <c r="H201" s="3"/>
      <c r="I201" s="10"/>
      <c r="J201" s="3"/>
    </row>
    <row r="202" spans="6:10" x14ac:dyDescent="0.2">
      <c r="F202" s="7"/>
      <c r="H202" s="3"/>
      <c r="I202" s="10"/>
      <c r="J202" s="3"/>
    </row>
    <row r="203" spans="6:10" x14ac:dyDescent="0.2">
      <c r="F203" s="7"/>
      <c r="H203" s="3"/>
      <c r="I203" s="10"/>
      <c r="J203" s="3"/>
    </row>
    <row r="204" spans="6:10" x14ac:dyDescent="0.2">
      <c r="F204" s="7"/>
      <c r="H204" s="3"/>
      <c r="I204" s="10"/>
      <c r="J204" s="3"/>
    </row>
    <row r="205" spans="6:10" x14ac:dyDescent="0.2">
      <c r="F205" s="7"/>
      <c r="H205" s="3"/>
      <c r="I205" s="10"/>
      <c r="J205" s="3"/>
    </row>
    <row r="206" spans="6:10" x14ac:dyDescent="0.2">
      <c r="F206" s="7"/>
      <c r="H206" s="3"/>
      <c r="I206" s="10"/>
      <c r="J206" s="3"/>
    </row>
    <row r="207" spans="6:10" x14ac:dyDescent="0.2">
      <c r="F207" s="7"/>
      <c r="H207" s="3"/>
      <c r="I207" s="10"/>
      <c r="J207" s="3"/>
    </row>
    <row r="208" spans="6:10" x14ac:dyDescent="0.2">
      <c r="F208" s="7"/>
      <c r="H208" s="3"/>
      <c r="I208" s="10"/>
      <c r="J208" s="3"/>
    </row>
    <row r="209" spans="6:10" x14ac:dyDescent="0.2">
      <c r="F209" s="7"/>
      <c r="H209" s="3"/>
      <c r="I209" s="10"/>
      <c r="J209" s="3"/>
    </row>
    <row r="210" spans="6:10" x14ac:dyDescent="0.2">
      <c r="F210" s="7"/>
      <c r="H210" s="3"/>
      <c r="I210" s="10"/>
      <c r="J210" s="3"/>
    </row>
    <row r="211" spans="6:10" x14ac:dyDescent="0.2">
      <c r="F211" s="7"/>
      <c r="H211" s="3"/>
      <c r="I211" s="10"/>
      <c r="J211" s="3"/>
    </row>
    <row r="212" spans="6:10" x14ac:dyDescent="0.2">
      <c r="F212" s="7"/>
      <c r="H212" s="3"/>
      <c r="I212" s="10"/>
      <c r="J212" s="3"/>
    </row>
    <row r="213" spans="6:10" x14ac:dyDescent="0.2">
      <c r="F213" s="7"/>
      <c r="H213" s="3"/>
      <c r="I213" s="10"/>
      <c r="J213" s="3"/>
    </row>
    <row r="214" spans="6:10" x14ac:dyDescent="0.2">
      <c r="F214" s="7"/>
      <c r="H214" s="3"/>
      <c r="I214" s="10"/>
      <c r="J214" s="3"/>
    </row>
    <row r="215" spans="6:10" x14ac:dyDescent="0.2">
      <c r="F215" s="7"/>
      <c r="H215" s="3"/>
      <c r="I215" s="10"/>
      <c r="J215" s="3"/>
    </row>
    <row r="216" spans="6:10" x14ac:dyDescent="0.2">
      <c r="F216" s="7"/>
      <c r="H216" s="3"/>
      <c r="I216" s="10"/>
      <c r="J216" s="3"/>
    </row>
    <row r="217" spans="6:10" x14ac:dyDescent="0.2">
      <c r="F217" s="7"/>
      <c r="H217" s="3"/>
      <c r="I217" s="10"/>
      <c r="J217" s="3"/>
    </row>
    <row r="218" spans="6:10" x14ac:dyDescent="0.2">
      <c r="F218" s="7"/>
      <c r="H218" s="3"/>
      <c r="I218" s="10"/>
      <c r="J218" s="3"/>
    </row>
    <row r="219" spans="6:10" x14ac:dyDescent="0.2">
      <c r="F219" s="7"/>
      <c r="H219" s="3"/>
      <c r="I219" s="10"/>
      <c r="J219" s="3"/>
    </row>
    <row r="220" spans="6:10" x14ac:dyDescent="0.2">
      <c r="F220" s="7"/>
      <c r="H220" s="3"/>
      <c r="I220" s="10"/>
      <c r="J220" s="3"/>
    </row>
    <row r="221" spans="6:10" x14ac:dyDescent="0.2">
      <c r="F221" s="7"/>
      <c r="H221" s="3"/>
      <c r="I221" s="10"/>
      <c r="J221" s="3"/>
    </row>
    <row r="222" spans="6:10" x14ac:dyDescent="0.2">
      <c r="F222" s="7"/>
      <c r="H222" s="3"/>
      <c r="I222" s="10"/>
      <c r="J222" s="3"/>
    </row>
    <row r="223" spans="6:10" x14ac:dyDescent="0.2">
      <c r="F223" s="7"/>
      <c r="H223" s="3"/>
      <c r="I223" s="10"/>
      <c r="J223" s="3"/>
    </row>
    <row r="224" spans="6:10" x14ac:dyDescent="0.2">
      <c r="F224" s="7"/>
      <c r="H224" s="3"/>
      <c r="I224" s="10"/>
      <c r="J224" s="3"/>
    </row>
    <row r="225" spans="6:10" x14ac:dyDescent="0.2">
      <c r="F225" s="7"/>
      <c r="H225" s="3"/>
      <c r="I225" s="10"/>
      <c r="J225" s="3"/>
    </row>
    <row r="226" spans="6:10" x14ac:dyDescent="0.2">
      <c r="F226" s="7"/>
      <c r="H226" s="3"/>
      <c r="I226" s="10"/>
      <c r="J226" s="3"/>
    </row>
    <row r="227" spans="6:10" x14ac:dyDescent="0.2">
      <c r="F227" s="7"/>
      <c r="H227" s="3"/>
      <c r="I227" s="10"/>
      <c r="J227" s="3"/>
    </row>
    <row r="228" spans="6:10" x14ac:dyDescent="0.2">
      <c r="F228" s="7"/>
      <c r="H228" s="3"/>
      <c r="I228" s="10"/>
      <c r="J228" s="3"/>
    </row>
    <row r="229" spans="6:10" x14ac:dyDescent="0.2">
      <c r="F229" s="7"/>
      <c r="H229" s="3"/>
      <c r="I229" s="10"/>
      <c r="J229" s="3"/>
    </row>
    <row r="230" spans="6:10" x14ac:dyDescent="0.2">
      <c r="F230" s="7"/>
      <c r="H230" s="3"/>
      <c r="I230" s="10"/>
      <c r="J230" s="3"/>
    </row>
    <row r="231" spans="6:10" x14ac:dyDescent="0.2">
      <c r="F231" s="7"/>
      <c r="H231" s="3"/>
      <c r="I231" s="10"/>
      <c r="J231" s="3"/>
    </row>
    <row r="232" spans="6:10" x14ac:dyDescent="0.2">
      <c r="F232" s="7"/>
      <c r="H232" s="3"/>
      <c r="I232" s="10"/>
      <c r="J232" s="3"/>
    </row>
    <row r="233" spans="6:10" x14ac:dyDescent="0.2">
      <c r="F233" s="7"/>
      <c r="H233" s="3"/>
      <c r="I233" s="10"/>
      <c r="J233" s="3"/>
    </row>
    <row r="234" spans="6:10" x14ac:dyDescent="0.2">
      <c r="F234" s="7"/>
      <c r="H234" s="3"/>
      <c r="I234" s="10"/>
      <c r="J234" s="3"/>
    </row>
    <row r="235" spans="6:10" x14ac:dyDescent="0.2">
      <c r="F235" s="7"/>
      <c r="H235" s="3"/>
      <c r="I235" s="10"/>
      <c r="J235" s="3"/>
    </row>
    <row r="236" spans="6:10" x14ac:dyDescent="0.2">
      <c r="F236" s="7"/>
      <c r="H236" s="3"/>
      <c r="I236" s="10"/>
      <c r="J236" s="3"/>
    </row>
    <row r="237" spans="6:10" x14ac:dyDescent="0.2">
      <c r="F237" s="7"/>
      <c r="H237" s="3"/>
      <c r="I237" s="10"/>
      <c r="J237" s="3"/>
    </row>
    <row r="238" spans="6:10" x14ac:dyDescent="0.2">
      <c r="F238" s="7"/>
      <c r="H238" s="3"/>
      <c r="I238" s="10"/>
      <c r="J238" s="3"/>
    </row>
    <row r="239" spans="6:10" x14ac:dyDescent="0.2">
      <c r="F239" s="7"/>
      <c r="H239" s="3"/>
      <c r="I239" s="10"/>
      <c r="J239" s="3"/>
    </row>
    <row r="240" spans="6:10" x14ac:dyDescent="0.2">
      <c r="F240" s="7"/>
      <c r="H240" s="3"/>
      <c r="I240" s="10"/>
      <c r="J240" s="3"/>
    </row>
    <row r="241" spans="6:10" x14ac:dyDescent="0.2">
      <c r="F241" s="7"/>
      <c r="H241" s="3"/>
      <c r="I241" s="10"/>
      <c r="J241" s="3"/>
    </row>
    <row r="242" spans="6:10" x14ac:dyDescent="0.2">
      <c r="F242" s="7"/>
      <c r="H242" s="3"/>
      <c r="I242" s="10"/>
      <c r="J242" s="3"/>
    </row>
    <row r="243" spans="6:10" x14ac:dyDescent="0.2">
      <c r="F243" s="7"/>
      <c r="H243" s="3"/>
      <c r="I243" s="10"/>
      <c r="J243" s="3"/>
    </row>
    <row r="244" spans="6:10" x14ac:dyDescent="0.2">
      <c r="F244" s="7"/>
      <c r="H244" s="3"/>
      <c r="I244" s="10"/>
      <c r="J244" s="3"/>
    </row>
    <row r="245" spans="6:10" x14ac:dyDescent="0.2">
      <c r="F245" s="7"/>
      <c r="H245" s="3"/>
      <c r="J245" s="3"/>
    </row>
    <row r="246" spans="6:10" x14ac:dyDescent="0.2">
      <c r="F246" s="7"/>
      <c r="H246" s="3"/>
      <c r="J246" s="3"/>
    </row>
    <row r="247" spans="6:10" x14ac:dyDescent="0.2">
      <c r="F247" s="7"/>
    </row>
    <row r="248" spans="6:10" x14ac:dyDescent="0.2">
      <c r="F248" s="7"/>
    </row>
  </sheetData>
  <sortState ref="A6:X17">
    <sortCondition ref="U6:U17"/>
  </sortState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A9019-E297-4E53-839B-27D43C69353F}">
  <dimension ref="A1:X189"/>
  <sheetViews>
    <sheetView workbookViewId="0"/>
  </sheetViews>
  <sheetFormatPr defaultRowHeight="12" x14ac:dyDescent="0.2"/>
  <cols>
    <col min="1" max="1" width="4.5703125" style="50" customWidth="1"/>
    <col min="2" max="2" width="5.85546875" style="38" customWidth="1"/>
    <col min="3" max="3" width="24.140625" style="38" bestFit="1" customWidth="1"/>
    <col min="4" max="4" width="9.140625" style="38" customWidth="1"/>
    <col min="5" max="5" width="1" style="38" customWidth="1"/>
    <col min="6" max="6" width="8.28515625" style="38" customWidth="1"/>
    <col min="7" max="7" width="9.140625" style="38" hidden="1" customWidth="1"/>
    <col min="8" max="10" width="0" style="38" hidden="1" customWidth="1"/>
    <col min="11" max="11" width="9.140625" style="38" hidden="1" customWidth="1"/>
    <col min="12" max="12" width="0" style="38" hidden="1" customWidth="1"/>
    <col min="13" max="13" width="8.28515625" style="38" customWidth="1"/>
    <col min="14" max="14" width="1.85546875" style="38" customWidth="1"/>
    <col min="15" max="15" width="10.140625" style="43" customWidth="1"/>
    <col min="16" max="16" width="10" style="50" customWidth="1"/>
    <col min="17" max="17" width="1.42578125" style="38" customWidth="1"/>
    <col min="18" max="18" width="9.28515625" style="43" customWidth="1"/>
    <col min="19" max="19" width="10.28515625" style="50" customWidth="1"/>
    <col min="20" max="20" width="2.5703125" style="38" customWidth="1"/>
    <col min="21" max="21" width="9.140625" style="38"/>
    <col min="22" max="22" width="2.28515625" style="38" customWidth="1"/>
    <col min="23" max="23" width="9.140625" style="50"/>
    <col min="24" max="16384" width="9.140625" style="38"/>
  </cols>
  <sheetData>
    <row r="1" spans="1:24" s="6" customFormat="1" ht="15" customHeight="1" x14ac:dyDescent="0.2">
      <c r="A1" s="19"/>
      <c r="B1" s="19"/>
      <c r="D1" s="4"/>
      <c r="E1" s="20" t="s">
        <v>0</v>
      </c>
      <c r="F1" s="20"/>
      <c r="G1" s="21"/>
      <c r="H1" s="4" t="s">
        <v>1</v>
      </c>
      <c r="I1" s="4" t="s">
        <v>2</v>
      </c>
      <c r="J1" s="4" t="s">
        <v>3</v>
      </c>
      <c r="K1" s="22"/>
      <c r="L1" s="23" t="s">
        <v>4</v>
      </c>
      <c r="M1" s="23"/>
      <c r="N1" s="24"/>
      <c r="O1" s="48" t="s">
        <v>5</v>
      </c>
      <c r="Q1" s="24"/>
      <c r="R1" s="48" t="s">
        <v>6</v>
      </c>
      <c r="S1" s="19"/>
      <c r="T1" s="24"/>
      <c r="U1" s="28" t="s">
        <v>7</v>
      </c>
      <c r="V1" s="28"/>
      <c r="W1" s="29" t="s">
        <v>8</v>
      </c>
    </row>
    <row r="2" spans="1:24" s="6" customFormat="1" ht="15" customHeight="1" x14ac:dyDescent="0.2">
      <c r="A2" s="30"/>
      <c r="B2" s="30"/>
      <c r="C2" s="24"/>
      <c r="D2" s="2"/>
      <c r="E2" s="31"/>
      <c r="F2" s="2"/>
      <c r="G2" s="31"/>
      <c r="H2" s="2" t="s">
        <v>9</v>
      </c>
      <c r="I2" s="2" t="s">
        <v>10</v>
      </c>
      <c r="J2" s="2" t="s">
        <v>11</v>
      </c>
      <c r="K2" s="32"/>
      <c r="L2" s="33" t="s">
        <v>12</v>
      </c>
      <c r="M2" s="33" t="s">
        <v>13</v>
      </c>
      <c r="N2" s="24"/>
      <c r="O2" s="45" t="s">
        <v>10</v>
      </c>
      <c r="P2" s="35" t="s">
        <v>14</v>
      </c>
      <c r="Q2" s="24"/>
      <c r="R2" s="45" t="s">
        <v>10</v>
      </c>
      <c r="S2" s="35" t="s">
        <v>15</v>
      </c>
      <c r="T2" s="24"/>
      <c r="U2" s="28" t="s">
        <v>14</v>
      </c>
      <c r="V2" s="28"/>
      <c r="W2" s="29" t="s">
        <v>16</v>
      </c>
    </row>
    <row r="3" spans="1:24" s="6" customFormat="1" ht="15" customHeight="1" x14ac:dyDescent="0.2">
      <c r="A3" s="29" t="s">
        <v>17</v>
      </c>
      <c r="B3" s="30" t="s">
        <v>19</v>
      </c>
      <c r="C3" s="36" t="s">
        <v>18</v>
      </c>
      <c r="D3" s="2" t="s">
        <v>20</v>
      </c>
      <c r="E3" s="31"/>
      <c r="F3" s="2" t="s">
        <v>21</v>
      </c>
      <c r="G3" s="31"/>
      <c r="H3" s="2"/>
      <c r="I3" s="2"/>
      <c r="J3" s="2"/>
      <c r="K3" s="32"/>
      <c r="L3" s="33"/>
      <c r="M3" s="33" t="s">
        <v>14</v>
      </c>
      <c r="N3" s="24"/>
      <c r="O3" s="45" t="s">
        <v>22</v>
      </c>
      <c r="P3" s="30" t="s">
        <v>23</v>
      </c>
      <c r="Q3" s="24"/>
      <c r="R3" s="45" t="s">
        <v>22</v>
      </c>
      <c r="S3" s="35" t="s">
        <v>23</v>
      </c>
      <c r="T3" s="24"/>
      <c r="U3" s="28" t="s">
        <v>24</v>
      </c>
      <c r="V3" s="28"/>
      <c r="W3" s="29"/>
    </row>
    <row r="4" spans="1:24" s="6" customFormat="1" ht="15" customHeight="1" x14ac:dyDescent="0.2">
      <c r="A4" s="30"/>
      <c r="B4" s="30"/>
      <c r="C4" s="24"/>
      <c r="D4" s="2" t="s">
        <v>10</v>
      </c>
      <c r="E4" s="31"/>
      <c r="F4" s="2" t="s">
        <v>10</v>
      </c>
      <c r="G4" s="31"/>
      <c r="H4" s="2"/>
      <c r="I4" s="2"/>
      <c r="J4" s="2"/>
      <c r="K4" s="32"/>
      <c r="L4" s="33"/>
      <c r="M4" s="33" t="s">
        <v>24</v>
      </c>
      <c r="N4" s="24"/>
      <c r="O4" s="45" t="s">
        <v>25</v>
      </c>
      <c r="P4" s="30" t="s">
        <v>26</v>
      </c>
      <c r="Q4" s="24"/>
      <c r="R4" s="45" t="s">
        <v>25</v>
      </c>
      <c r="S4" s="35" t="s">
        <v>26</v>
      </c>
      <c r="T4" s="24"/>
      <c r="U4" s="28"/>
      <c r="V4" s="28"/>
      <c r="W4" s="29"/>
    </row>
    <row r="6" spans="1:24" s="66" customFormat="1" ht="25.5" customHeight="1" x14ac:dyDescent="0.25">
      <c r="A6" s="82">
        <v>54</v>
      </c>
      <c r="B6" s="83" t="s">
        <v>49</v>
      </c>
      <c r="C6" s="83" t="s">
        <v>76</v>
      </c>
      <c r="D6" s="73">
        <v>0.64374999999999993</v>
      </c>
      <c r="E6" s="72"/>
      <c r="F6" s="73">
        <v>0.66435185185185186</v>
      </c>
      <c r="G6" s="72"/>
      <c r="H6" s="75">
        <f t="shared" ref="H6:H16" si="0">F6-D6</f>
        <v>2.0601851851851927E-2</v>
      </c>
      <c r="I6" s="76">
        <v>2.0833333333333332E-2</v>
      </c>
      <c r="J6" s="75">
        <f t="shared" ref="J6:J16" si="1">ABS(H6-I6)</f>
        <v>2.3148148148140549E-4</v>
      </c>
      <c r="K6" s="72"/>
      <c r="L6" s="77">
        <f t="shared" ref="L6:L16" si="2">(J6*24*60*60-60)*0.2</f>
        <v>-8.0000000000013127</v>
      </c>
      <c r="M6" s="77">
        <f t="shared" ref="M6:M16" si="3">IF((L6&lt;0),0,L6)</f>
        <v>0</v>
      </c>
      <c r="N6" s="72"/>
      <c r="O6" s="84">
        <v>147.24</v>
      </c>
      <c r="P6" s="85">
        <v>0</v>
      </c>
      <c r="Q6" s="72"/>
      <c r="R6" s="84">
        <v>147.6</v>
      </c>
      <c r="S6" s="85">
        <v>0</v>
      </c>
      <c r="T6" s="72"/>
      <c r="U6" s="81">
        <f t="shared" ref="U6:U16" si="4">M6+(+O6+P6)+(R6+S6)</f>
        <v>294.84000000000003</v>
      </c>
      <c r="V6" s="72"/>
      <c r="W6" s="87">
        <v>1</v>
      </c>
      <c r="X6" s="72"/>
    </row>
    <row r="7" spans="1:24" s="66" customFormat="1" ht="25.5" customHeight="1" x14ac:dyDescent="0.25">
      <c r="A7" s="82">
        <v>28</v>
      </c>
      <c r="B7" s="83" t="s">
        <v>49</v>
      </c>
      <c r="C7" s="83" t="s">
        <v>53</v>
      </c>
      <c r="D7" s="73">
        <v>0.48064814814814816</v>
      </c>
      <c r="E7" s="72"/>
      <c r="F7" s="73">
        <v>0.50164351851851852</v>
      </c>
      <c r="G7" s="72"/>
      <c r="H7" s="75">
        <f t="shared" si="0"/>
        <v>2.0995370370370359E-2</v>
      </c>
      <c r="I7" s="76">
        <v>2.0833333333333332E-2</v>
      </c>
      <c r="J7" s="75">
        <f t="shared" si="1"/>
        <v>1.6203703703702652E-4</v>
      </c>
      <c r="K7" s="72"/>
      <c r="L7" s="77">
        <f t="shared" si="2"/>
        <v>-9.2000000000001823</v>
      </c>
      <c r="M7" s="77">
        <f t="shared" si="3"/>
        <v>0</v>
      </c>
      <c r="N7" s="72"/>
      <c r="O7" s="84">
        <v>154.94999999999999</v>
      </c>
      <c r="P7" s="85">
        <v>0</v>
      </c>
      <c r="Q7" s="72"/>
      <c r="R7" s="84">
        <v>153.43</v>
      </c>
      <c r="S7" s="85">
        <v>0</v>
      </c>
      <c r="T7" s="72"/>
      <c r="U7" s="81">
        <f t="shared" si="4"/>
        <v>308.38</v>
      </c>
      <c r="V7" s="72"/>
      <c r="W7" s="87">
        <v>2</v>
      </c>
      <c r="X7" s="72"/>
    </row>
    <row r="8" spans="1:24" s="66" customFormat="1" ht="25.5" customHeight="1" x14ac:dyDescent="0.25">
      <c r="A8" s="82">
        <v>33</v>
      </c>
      <c r="B8" s="83" t="s">
        <v>49</v>
      </c>
      <c r="C8" s="83" t="s">
        <v>58</v>
      </c>
      <c r="D8" s="73">
        <v>0.49444444444444446</v>
      </c>
      <c r="E8" s="72"/>
      <c r="F8" s="73">
        <v>0.51527777777777783</v>
      </c>
      <c r="G8" s="72"/>
      <c r="H8" s="75">
        <f t="shared" si="0"/>
        <v>2.083333333333337E-2</v>
      </c>
      <c r="I8" s="76">
        <v>2.0833333333333332E-2</v>
      </c>
      <c r="J8" s="75">
        <f t="shared" si="1"/>
        <v>3.8163916471489756E-17</v>
      </c>
      <c r="K8" s="72"/>
      <c r="L8" s="77">
        <f t="shared" si="2"/>
        <v>-11.999999999999341</v>
      </c>
      <c r="M8" s="77">
        <f t="shared" si="3"/>
        <v>0</v>
      </c>
      <c r="N8" s="72"/>
      <c r="O8" s="84">
        <v>170.82</v>
      </c>
      <c r="P8" s="85">
        <v>0</v>
      </c>
      <c r="Q8" s="72"/>
      <c r="R8" s="84">
        <v>153.97999999999999</v>
      </c>
      <c r="S8" s="85">
        <v>0</v>
      </c>
      <c r="T8" s="72"/>
      <c r="U8" s="81">
        <f t="shared" si="4"/>
        <v>324.79999999999995</v>
      </c>
      <c r="V8" s="72"/>
      <c r="W8" s="87">
        <v>3</v>
      </c>
      <c r="X8" s="72"/>
    </row>
    <row r="9" spans="1:24" s="14" customFormat="1" ht="25.5" customHeight="1" x14ac:dyDescent="0.25">
      <c r="A9" s="54">
        <v>47</v>
      </c>
      <c r="B9" s="41" t="s">
        <v>49</v>
      </c>
      <c r="C9" s="40" t="s">
        <v>70</v>
      </c>
      <c r="D9" s="7">
        <v>0.58472222222222225</v>
      </c>
      <c r="E9" s="38"/>
      <c r="F9" s="7">
        <v>0.60607638888888882</v>
      </c>
      <c r="G9" s="38"/>
      <c r="H9" s="3">
        <f t="shared" si="0"/>
        <v>2.1354166666666563E-2</v>
      </c>
      <c r="I9" s="10">
        <v>2.0833333333333332E-2</v>
      </c>
      <c r="J9" s="3">
        <f t="shared" si="1"/>
        <v>5.2083333333323087E-4</v>
      </c>
      <c r="K9" s="38"/>
      <c r="L9" s="5">
        <f t="shared" si="2"/>
        <v>-3.000000000001771</v>
      </c>
      <c r="M9" s="5">
        <f t="shared" si="3"/>
        <v>0</v>
      </c>
      <c r="N9" s="38"/>
      <c r="O9" s="43">
        <v>164.7</v>
      </c>
      <c r="P9" s="50">
        <v>4</v>
      </c>
      <c r="Q9" s="38"/>
      <c r="R9" s="43">
        <v>159.08000000000001</v>
      </c>
      <c r="S9" s="50">
        <v>0</v>
      </c>
      <c r="T9" s="38"/>
      <c r="U9" s="53">
        <f t="shared" si="4"/>
        <v>327.78</v>
      </c>
      <c r="V9" s="38"/>
      <c r="W9" s="50">
        <v>4</v>
      </c>
      <c r="X9" s="38"/>
    </row>
    <row r="10" spans="1:24" s="14" customFormat="1" ht="25.5" customHeight="1" x14ac:dyDescent="0.25">
      <c r="A10" s="54">
        <v>29</v>
      </c>
      <c r="B10" s="41" t="s">
        <v>49</v>
      </c>
      <c r="C10" s="41" t="s">
        <v>54</v>
      </c>
      <c r="D10" s="7">
        <v>0.48341435185185189</v>
      </c>
      <c r="E10" s="38"/>
      <c r="F10" s="7">
        <v>0.50364583333333335</v>
      </c>
      <c r="G10" s="38"/>
      <c r="H10" s="3">
        <f t="shared" si="0"/>
        <v>2.0231481481481461E-2</v>
      </c>
      <c r="I10" s="10">
        <v>2.0833333333333332E-2</v>
      </c>
      <c r="J10" s="3">
        <f t="shared" si="1"/>
        <v>6.0185185185187076E-4</v>
      </c>
      <c r="K10" s="38"/>
      <c r="L10" s="5">
        <f t="shared" si="2"/>
        <v>-1.5999999999996732</v>
      </c>
      <c r="M10" s="5">
        <f t="shared" si="3"/>
        <v>0</v>
      </c>
      <c r="N10" s="38"/>
      <c r="O10" s="43">
        <v>171.96</v>
      </c>
      <c r="P10" s="50">
        <v>0</v>
      </c>
      <c r="Q10" s="38"/>
      <c r="R10" s="43">
        <v>160.66</v>
      </c>
      <c r="S10" s="50">
        <v>0</v>
      </c>
      <c r="T10" s="38"/>
      <c r="U10" s="53">
        <f t="shared" si="4"/>
        <v>332.62</v>
      </c>
      <c r="V10" s="38"/>
      <c r="W10" s="50">
        <v>5</v>
      </c>
      <c r="X10" s="38"/>
    </row>
    <row r="11" spans="1:24" s="14" customFormat="1" ht="25.5" customHeight="1" x14ac:dyDescent="0.25">
      <c r="A11" s="54">
        <v>55</v>
      </c>
      <c r="B11" s="41" t="s">
        <v>49</v>
      </c>
      <c r="C11" s="41" t="s">
        <v>77</v>
      </c>
      <c r="D11" s="7">
        <v>0.64656250000000004</v>
      </c>
      <c r="E11" s="38"/>
      <c r="F11" s="7">
        <v>0.66719907407407408</v>
      </c>
      <c r="G11" s="38"/>
      <c r="H11" s="3">
        <f t="shared" si="0"/>
        <v>2.0636574074074043E-2</v>
      </c>
      <c r="I11" s="10">
        <v>2.0833333333333332E-2</v>
      </c>
      <c r="J11" s="3">
        <f t="shared" si="1"/>
        <v>1.9675925925928886E-4</v>
      </c>
      <c r="K11" s="38"/>
      <c r="L11" s="5">
        <f t="shared" si="2"/>
        <v>-8.5999999999994881</v>
      </c>
      <c r="M11" s="5">
        <f t="shared" si="3"/>
        <v>0</v>
      </c>
      <c r="N11" s="38"/>
      <c r="O11" s="43">
        <v>179.84</v>
      </c>
      <c r="P11" s="50">
        <v>0</v>
      </c>
      <c r="Q11" s="38"/>
      <c r="R11" s="43">
        <v>176.11</v>
      </c>
      <c r="S11" s="50">
        <v>4</v>
      </c>
      <c r="T11" s="38"/>
      <c r="U11" s="53">
        <f t="shared" si="4"/>
        <v>359.95000000000005</v>
      </c>
      <c r="V11" s="38"/>
      <c r="W11" s="50">
        <v>6</v>
      </c>
      <c r="X11" s="38"/>
    </row>
    <row r="12" spans="1:24" ht="25.5" customHeight="1" x14ac:dyDescent="0.25">
      <c r="A12" s="54">
        <v>26</v>
      </c>
      <c r="B12" s="41" t="s">
        <v>49</v>
      </c>
      <c r="C12" s="41" t="s">
        <v>51</v>
      </c>
      <c r="D12" s="7">
        <v>0.43890046296296298</v>
      </c>
      <c r="F12" s="7">
        <v>0.4602430555555555</v>
      </c>
      <c r="H12" s="3">
        <f t="shared" si="0"/>
        <v>2.1342592592592524E-2</v>
      </c>
      <c r="I12" s="10">
        <v>2.0833333333333332E-2</v>
      </c>
      <c r="J12" s="3">
        <f t="shared" si="1"/>
        <v>5.0925925925919199E-4</v>
      </c>
      <c r="L12" s="5">
        <f t="shared" si="2"/>
        <v>-3.2000000000011628</v>
      </c>
      <c r="M12" s="5">
        <f t="shared" si="3"/>
        <v>0</v>
      </c>
      <c r="O12" s="43">
        <v>181.23</v>
      </c>
      <c r="P12" s="50">
        <v>0</v>
      </c>
      <c r="R12" s="43">
        <v>181.04</v>
      </c>
      <c r="S12" s="50">
        <v>0</v>
      </c>
      <c r="U12" s="53">
        <f t="shared" si="4"/>
        <v>362.27</v>
      </c>
      <c r="W12" s="50">
        <v>7</v>
      </c>
    </row>
    <row r="13" spans="1:24" ht="25.5" customHeight="1" x14ac:dyDescent="0.25">
      <c r="A13" s="54">
        <v>49</v>
      </c>
      <c r="B13" s="41" t="s">
        <v>49</v>
      </c>
      <c r="C13" s="41" t="s">
        <v>71</v>
      </c>
      <c r="D13" s="7">
        <v>0.62777777777777777</v>
      </c>
      <c r="F13" s="7">
        <v>0.64832175925925928</v>
      </c>
      <c r="H13" s="3">
        <f t="shared" si="0"/>
        <v>2.054398148148151E-2</v>
      </c>
      <c r="I13" s="10">
        <v>2.0833333333333332E-2</v>
      </c>
      <c r="J13" s="3">
        <f t="shared" si="1"/>
        <v>2.8935185185182191E-4</v>
      </c>
      <c r="L13" s="5">
        <f t="shared" si="2"/>
        <v>-7.0000000000005178</v>
      </c>
      <c r="M13" s="5">
        <f t="shared" si="3"/>
        <v>0</v>
      </c>
      <c r="O13" s="43">
        <v>195.36</v>
      </c>
      <c r="P13" s="50">
        <v>0</v>
      </c>
      <c r="R13" s="43">
        <v>176.93</v>
      </c>
      <c r="S13" s="50">
        <v>0</v>
      </c>
      <c r="U13" s="53">
        <f t="shared" si="4"/>
        <v>372.29</v>
      </c>
      <c r="W13" s="50">
        <v>8</v>
      </c>
    </row>
    <row r="14" spans="1:24" ht="25.5" customHeight="1" x14ac:dyDescent="0.25">
      <c r="A14" s="54">
        <v>25</v>
      </c>
      <c r="B14" s="41" t="s">
        <v>49</v>
      </c>
      <c r="C14" s="41" t="s">
        <v>50</v>
      </c>
      <c r="D14" s="7">
        <v>0.43615740740740744</v>
      </c>
      <c r="F14" s="7">
        <v>0.45702546296296293</v>
      </c>
      <c r="H14" s="3">
        <f t="shared" si="0"/>
        <v>2.0868055555555487E-2</v>
      </c>
      <c r="I14" s="10">
        <v>2.0833333333333332E-2</v>
      </c>
      <c r="J14" s="3">
        <f t="shared" si="1"/>
        <v>3.4722222222154792E-5</v>
      </c>
      <c r="L14" s="5">
        <f t="shared" si="2"/>
        <v>-11.400000000001166</v>
      </c>
      <c r="M14" s="5">
        <f t="shared" si="3"/>
        <v>0</v>
      </c>
      <c r="O14" s="43">
        <v>250.1</v>
      </c>
      <c r="P14" s="50">
        <v>0</v>
      </c>
      <c r="R14" s="43">
        <v>232.36</v>
      </c>
      <c r="S14" s="50">
        <v>0</v>
      </c>
      <c r="U14" s="53">
        <f t="shared" si="4"/>
        <v>482.46000000000004</v>
      </c>
      <c r="W14" s="50">
        <v>9</v>
      </c>
    </row>
    <row r="15" spans="1:24" ht="25.5" customHeight="1" x14ac:dyDescent="0.25">
      <c r="A15" s="54">
        <v>35</v>
      </c>
      <c r="B15" s="41" t="s">
        <v>49</v>
      </c>
      <c r="C15" s="41" t="s">
        <v>60</v>
      </c>
      <c r="D15" s="7">
        <v>0.50833333333333797</v>
      </c>
      <c r="F15" s="7">
        <v>0.52925925925925921</v>
      </c>
      <c r="H15" s="3">
        <f t="shared" si="0"/>
        <v>2.092592592592124E-2</v>
      </c>
      <c r="I15" s="10">
        <v>2.0833333333333332E-2</v>
      </c>
      <c r="J15" s="3">
        <f t="shared" si="1"/>
        <v>9.2592592587908279E-5</v>
      </c>
      <c r="L15" s="5">
        <f t="shared" si="2"/>
        <v>-10.400000000080945</v>
      </c>
      <c r="M15" s="5">
        <f t="shared" si="3"/>
        <v>0</v>
      </c>
      <c r="O15" s="43" t="s">
        <v>86</v>
      </c>
      <c r="P15" s="50">
        <v>500</v>
      </c>
      <c r="R15" s="43">
        <v>234.05</v>
      </c>
      <c r="S15" s="50">
        <v>28</v>
      </c>
      <c r="U15" s="53" t="e">
        <f t="shared" si="4"/>
        <v>#VALUE!</v>
      </c>
    </row>
    <row r="16" spans="1:24" ht="25.5" customHeight="1" x14ac:dyDescent="0.25">
      <c r="A16" s="54">
        <v>45</v>
      </c>
      <c r="B16" s="41" t="s">
        <v>49</v>
      </c>
      <c r="C16" s="41" t="s">
        <v>68</v>
      </c>
      <c r="D16" s="7">
        <v>0.57231481481481483</v>
      </c>
      <c r="F16" s="7">
        <v>0.59255787037037033</v>
      </c>
      <c r="H16" s="3">
        <f t="shared" si="0"/>
        <v>2.02430555555555E-2</v>
      </c>
      <c r="I16" s="10">
        <v>2.0833333333333332E-2</v>
      </c>
      <c r="J16" s="3">
        <f t="shared" si="1"/>
        <v>5.9027777777783189E-4</v>
      </c>
      <c r="L16" s="5">
        <f t="shared" si="2"/>
        <v>-1.799999999999065</v>
      </c>
      <c r="M16" s="5">
        <f t="shared" si="3"/>
        <v>0</v>
      </c>
      <c r="O16" s="43" t="s">
        <v>86</v>
      </c>
      <c r="P16" s="50">
        <v>540</v>
      </c>
      <c r="R16" s="43">
        <v>205.39</v>
      </c>
      <c r="S16" s="50">
        <v>4</v>
      </c>
      <c r="U16" s="53" t="e">
        <f t="shared" si="4"/>
        <v>#VALUE!</v>
      </c>
    </row>
    <row r="17" spans="4:12" x14ac:dyDescent="0.2">
      <c r="D17" s="7"/>
      <c r="F17" s="7"/>
      <c r="H17" s="3"/>
      <c r="I17" s="10"/>
      <c r="J17" s="3"/>
      <c r="L17" s="5"/>
    </row>
    <row r="18" spans="4:12" x14ac:dyDescent="0.2">
      <c r="D18" s="7"/>
      <c r="F18" s="7"/>
      <c r="H18" s="3"/>
      <c r="I18" s="10"/>
      <c r="J18" s="3"/>
      <c r="L18" s="5"/>
    </row>
    <row r="19" spans="4:12" x14ac:dyDescent="0.2">
      <c r="D19" s="7"/>
      <c r="F19" s="7"/>
      <c r="H19" s="3"/>
      <c r="I19" s="10"/>
      <c r="J19" s="3"/>
      <c r="L19" s="5"/>
    </row>
    <row r="20" spans="4:12" x14ac:dyDescent="0.2">
      <c r="D20" s="7"/>
      <c r="F20" s="7"/>
      <c r="H20" s="3"/>
      <c r="I20" s="10"/>
      <c r="J20" s="3"/>
      <c r="L20" s="5"/>
    </row>
    <row r="21" spans="4:12" x14ac:dyDescent="0.2">
      <c r="D21" s="7"/>
      <c r="F21" s="7"/>
      <c r="H21" s="3"/>
      <c r="I21" s="10"/>
      <c r="J21" s="3"/>
      <c r="L21" s="5"/>
    </row>
    <row r="22" spans="4:12" x14ac:dyDescent="0.2">
      <c r="D22" s="7"/>
      <c r="F22" s="7"/>
      <c r="H22" s="3"/>
      <c r="I22" s="10"/>
      <c r="J22" s="3"/>
      <c r="L22" s="5"/>
    </row>
    <row r="23" spans="4:12" x14ac:dyDescent="0.2">
      <c r="D23" s="7"/>
      <c r="F23" s="7"/>
      <c r="H23" s="3"/>
      <c r="I23" s="10"/>
      <c r="J23" s="3"/>
      <c r="L23" s="5"/>
    </row>
    <row r="24" spans="4:12" x14ac:dyDescent="0.2">
      <c r="D24" s="7"/>
      <c r="F24" s="7"/>
      <c r="H24" s="3"/>
      <c r="I24" s="10"/>
      <c r="J24" s="3"/>
      <c r="L24" s="5"/>
    </row>
    <row r="25" spans="4:12" x14ac:dyDescent="0.2">
      <c r="D25" s="7"/>
      <c r="F25" s="7"/>
      <c r="H25" s="3"/>
      <c r="I25" s="10"/>
      <c r="J25" s="3"/>
      <c r="L25" s="5"/>
    </row>
    <row r="26" spans="4:12" x14ac:dyDescent="0.2">
      <c r="D26" s="7"/>
      <c r="F26" s="7"/>
      <c r="H26" s="3"/>
      <c r="I26" s="10"/>
      <c r="J26" s="3"/>
      <c r="L26" s="5"/>
    </row>
    <row r="27" spans="4:12" x14ac:dyDescent="0.2">
      <c r="D27" s="7"/>
      <c r="F27" s="7"/>
      <c r="H27" s="3"/>
      <c r="I27" s="10"/>
      <c r="J27" s="3"/>
      <c r="L27" s="5"/>
    </row>
    <row r="28" spans="4:12" x14ac:dyDescent="0.2">
      <c r="D28" s="7"/>
      <c r="F28" s="7"/>
      <c r="H28" s="3"/>
      <c r="I28" s="10"/>
      <c r="J28" s="3"/>
      <c r="L28" s="5"/>
    </row>
    <row r="29" spans="4:12" x14ac:dyDescent="0.2">
      <c r="D29" s="7"/>
      <c r="F29" s="7"/>
      <c r="H29" s="3"/>
      <c r="I29" s="10"/>
      <c r="J29" s="3"/>
      <c r="L29" s="5"/>
    </row>
    <row r="30" spans="4:12" x14ac:dyDescent="0.2">
      <c r="D30" s="7"/>
      <c r="F30" s="7"/>
      <c r="H30" s="3"/>
      <c r="I30" s="10"/>
      <c r="J30" s="3"/>
      <c r="L30" s="5"/>
    </row>
    <row r="31" spans="4:12" x14ac:dyDescent="0.2">
      <c r="D31" s="7"/>
      <c r="F31" s="7"/>
      <c r="H31" s="3"/>
      <c r="I31" s="10"/>
      <c r="J31" s="3"/>
      <c r="L31" s="5"/>
    </row>
    <row r="32" spans="4:12" x14ac:dyDescent="0.2">
      <c r="D32" s="7"/>
      <c r="F32" s="7"/>
      <c r="H32" s="3"/>
      <c r="I32" s="10"/>
      <c r="J32" s="3"/>
      <c r="L32" s="5"/>
    </row>
    <row r="33" spans="4:12" x14ac:dyDescent="0.2">
      <c r="D33" s="7"/>
      <c r="F33" s="7"/>
      <c r="H33" s="3"/>
      <c r="I33" s="10"/>
      <c r="J33" s="3"/>
      <c r="L33" s="5"/>
    </row>
    <row r="34" spans="4:12" x14ac:dyDescent="0.2">
      <c r="D34" s="7"/>
      <c r="F34" s="7"/>
      <c r="H34" s="3"/>
      <c r="I34" s="10"/>
      <c r="J34" s="3"/>
      <c r="L34" s="5"/>
    </row>
    <row r="35" spans="4:12" x14ac:dyDescent="0.2">
      <c r="D35" s="7"/>
      <c r="F35" s="7"/>
      <c r="H35" s="3"/>
      <c r="I35" s="10"/>
      <c r="J35" s="3"/>
      <c r="L35" s="5"/>
    </row>
    <row r="36" spans="4:12" x14ac:dyDescent="0.2">
      <c r="D36" s="7"/>
      <c r="F36" s="7"/>
      <c r="H36" s="3"/>
      <c r="I36" s="10"/>
      <c r="J36" s="3"/>
      <c r="L36" s="5"/>
    </row>
    <row r="37" spans="4:12" x14ac:dyDescent="0.2">
      <c r="D37" s="7"/>
      <c r="F37" s="7"/>
      <c r="H37" s="3"/>
      <c r="I37" s="10"/>
      <c r="J37" s="3"/>
      <c r="L37" s="5"/>
    </row>
    <row r="38" spans="4:12" x14ac:dyDescent="0.2">
      <c r="D38" s="7"/>
      <c r="F38" s="7"/>
      <c r="H38" s="3"/>
      <c r="I38" s="10"/>
      <c r="J38" s="3"/>
      <c r="L38" s="5"/>
    </row>
    <row r="39" spans="4:12" x14ac:dyDescent="0.2">
      <c r="D39" s="7"/>
      <c r="F39" s="7"/>
      <c r="H39" s="3"/>
      <c r="I39" s="10"/>
      <c r="J39" s="3"/>
      <c r="L39" s="5"/>
    </row>
    <row r="40" spans="4:12" x14ac:dyDescent="0.2">
      <c r="D40" s="7"/>
      <c r="F40" s="7"/>
      <c r="H40" s="3"/>
      <c r="I40" s="10"/>
      <c r="J40" s="3"/>
      <c r="L40" s="5"/>
    </row>
    <row r="41" spans="4:12" x14ac:dyDescent="0.2">
      <c r="D41" s="7"/>
      <c r="F41" s="7"/>
      <c r="H41" s="3"/>
      <c r="I41" s="10"/>
      <c r="J41" s="3"/>
      <c r="L41" s="5"/>
    </row>
    <row r="42" spans="4:12" x14ac:dyDescent="0.2">
      <c r="D42" s="7"/>
      <c r="F42" s="7"/>
      <c r="H42" s="3"/>
      <c r="I42" s="10"/>
      <c r="J42" s="3"/>
      <c r="L42" s="5"/>
    </row>
    <row r="43" spans="4:12" x14ac:dyDescent="0.2">
      <c r="D43" s="7"/>
      <c r="F43" s="7"/>
      <c r="H43" s="3"/>
      <c r="I43" s="10"/>
      <c r="J43" s="3"/>
      <c r="L43" s="5"/>
    </row>
    <row r="44" spans="4:12" x14ac:dyDescent="0.2">
      <c r="D44" s="7"/>
      <c r="F44" s="7"/>
      <c r="H44" s="3"/>
      <c r="I44" s="10"/>
      <c r="J44" s="3"/>
      <c r="L44" s="5"/>
    </row>
    <row r="45" spans="4:12" x14ac:dyDescent="0.2">
      <c r="D45" s="7"/>
      <c r="F45" s="7"/>
      <c r="H45" s="3"/>
      <c r="I45" s="10"/>
      <c r="J45" s="3"/>
      <c r="L45" s="5"/>
    </row>
    <row r="46" spans="4:12" x14ac:dyDescent="0.2">
      <c r="D46" s="7"/>
      <c r="F46" s="7"/>
      <c r="H46" s="3"/>
      <c r="I46" s="10"/>
      <c r="J46" s="3"/>
      <c r="L46" s="5"/>
    </row>
    <row r="47" spans="4:12" x14ac:dyDescent="0.2">
      <c r="D47" s="7"/>
      <c r="F47" s="7"/>
      <c r="H47" s="3"/>
      <c r="I47" s="10"/>
      <c r="J47" s="3"/>
      <c r="L47" s="5"/>
    </row>
    <row r="48" spans="4:12" x14ac:dyDescent="0.2">
      <c r="D48" s="7"/>
      <c r="F48" s="7"/>
      <c r="H48" s="3"/>
      <c r="I48" s="10"/>
      <c r="J48" s="3"/>
      <c r="L48" s="5"/>
    </row>
    <row r="49" spans="4:12" x14ac:dyDescent="0.2">
      <c r="D49" s="7"/>
      <c r="F49" s="7"/>
      <c r="H49" s="3"/>
      <c r="I49" s="10"/>
      <c r="J49" s="3"/>
      <c r="L49" s="5"/>
    </row>
    <row r="50" spans="4:12" x14ac:dyDescent="0.2">
      <c r="D50" s="7"/>
      <c r="F50" s="7"/>
      <c r="H50" s="3"/>
      <c r="I50" s="10"/>
      <c r="J50" s="3"/>
      <c r="L50" s="5"/>
    </row>
    <row r="51" spans="4:12" x14ac:dyDescent="0.2">
      <c r="D51" s="7"/>
      <c r="F51" s="7"/>
      <c r="H51" s="3"/>
      <c r="I51" s="10"/>
      <c r="J51" s="3"/>
      <c r="L51" s="5"/>
    </row>
    <row r="52" spans="4:12" x14ac:dyDescent="0.2">
      <c r="D52" s="7"/>
      <c r="F52" s="7"/>
      <c r="H52" s="3"/>
      <c r="I52" s="10"/>
      <c r="J52" s="3"/>
      <c r="L52" s="5"/>
    </row>
    <row r="53" spans="4:12" x14ac:dyDescent="0.2">
      <c r="D53" s="7"/>
      <c r="F53" s="7"/>
      <c r="H53" s="3"/>
      <c r="I53" s="10"/>
      <c r="J53" s="3"/>
      <c r="L53" s="5"/>
    </row>
    <row r="54" spans="4:12" x14ac:dyDescent="0.2">
      <c r="D54" s="7"/>
      <c r="F54" s="7"/>
      <c r="H54" s="3"/>
      <c r="I54" s="10"/>
      <c r="J54" s="3"/>
      <c r="L54" s="5"/>
    </row>
    <row r="55" spans="4:12" x14ac:dyDescent="0.2">
      <c r="D55" s="7"/>
      <c r="F55" s="7"/>
      <c r="H55" s="3"/>
      <c r="I55" s="10"/>
      <c r="J55" s="3"/>
      <c r="L55" s="5"/>
    </row>
    <row r="56" spans="4:12" x14ac:dyDescent="0.2">
      <c r="D56" s="7"/>
      <c r="F56" s="7"/>
      <c r="H56" s="3"/>
      <c r="I56" s="10"/>
      <c r="J56" s="3"/>
      <c r="L56" s="5"/>
    </row>
    <row r="57" spans="4:12" x14ac:dyDescent="0.2">
      <c r="D57" s="7"/>
      <c r="F57" s="7"/>
      <c r="H57" s="3"/>
      <c r="I57" s="10"/>
      <c r="J57" s="3"/>
      <c r="L57" s="5"/>
    </row>
    <row r="58" spans="4:12" x14ac:dyDescent="0.2">
      <c r="D58" s="7"/>
      <c r="F58" s="7"/>
      <c r="H58" s="3"/>
      <c r="I58" s="10"/>
      <c r="J58" s="3"/>
      <c r="L58" s="5"/>
    </row>
    <row r="59" spans="4:12" x14ac:dyDescent="0.2">
      <c r="D59" s="7"/>
      <c r="F59" s="7"/>
      <c r="H59" s="3"/>
      <c r="I59" s="10"/>
      <c r="J59" s="3"/>
      <c r="L59" s="5"/>
    </row>
    <row r="60" spans="4:12" x14ac:dyDescent="0.2">
      <c r="D60" s="7"/>
      <c r="F60" s="7"/>
      <c r="H60" s="3"/>
      <c r="I60" s="10"/>
      <c r="J60" s="3"/>
      <c r="L60" s="5"/>
    </row>
    <row r="61" spans="4:12" x14ac:dyDescent="0.2">
      <c r="D61" s="7"/>
      <c r="F61" s="7"/>
      <c r="H61" s="3"/>
      <c r="I61" s="10"/>
      <c r="J61" s="3"/>
      <c r="L61" s="5"/>
    </row>
    <row r="62" spans="4:12" x14ac:dyDescent="0.2">
      <c r="D62" s="7"/>
      <c r="F62" s="7"/>
      <c r="H62" s="3"/>
      <c r="I62" s="10"/>
      <c r="J62" s="3"/>
      <c r="L62" s="5"/>
    </row>
    <row r="63" spans="4:12" x14ac:dyDescent="0.2">
      <c r="D63" s="7"/>
      <c r="F63" s="7"/>
      <c r="H63" s="3"/>
      <c r="I63" s="10"/>
      <c r="J63" s="3"/>
      <c r="L63" s="5"/>
    </row>
    <row r="64" spans="4:12" x14ac:dyDescent="0.2">
      <c r="D64" s="7"/>
      <c r="F64" s="7"/>
      <c r="H64" s="3"/>
      <c r="I64" s="10"/>
      <c r="J64" s="3"/>
      <c r="L64" s="5"/>
    </row>
    <row r="65" spans="4:12" x14ac:dyDescent="0.2">
      <c r="D65" s="7"/>
      <c r="F65" s="7"/>
      <c r="H65" s="3"/>
      <c r="I65" s="10"/>
      <c r="J65" s="3"/>
      <c r="L65" s="5"/>
    </row>
    <row r="66" spans="4:12" x14ac:dyDescent="0.2">
      <c r="D66" s="7"/>
      <c r="F66" s="7"/>
      <c r="H66" s="3"/>
      <c r="I66" s="10"/>
      <c r="J66" s="3"/>
      <c r="L66" s="5"/>
    </row>
    <row r="67" spans="4:12" x14ac:dyDescent="0.2">
      <c r="D67" s="7"/>
      <c r="F67" s="7"/>
      <c r="H67" s="3"/>
      <c r="I67" s="10"/>
      <c r="J67" s="3"/>
      <c r="L67" s="5"/>
    </row>
    <row r="68" spans="4:12" x14ac:dyDescent="0.2">
      <c r="D68" s="7"/>
      <c r="F68" s="7"/>
      <c r="H68" s="3"/>
      <c r="I68" s="10"/>
      <c r="J68" s="3"/>
      <c r="L68" s="5"/>
    </row>
    <row r="69" spans="4:12" x14ac:dyDescent="0.2">
      <c r="D69" s="7"/>
      <c r="F69" s="7"/>
      <c r="H69" s="3"/>
      <c r="I69" s="10"/>
      <c r="J69" s="3"/>
      <c r="L69" s="5"/>
    </row>
    <row r="70" spans="4:12" x14ac:dyDescent="0.2">
      <c r="D70" s="7"/>
      <c r="F70" s="7"/>
      <c r="H70" s="3"/>
      <c r="I70" s="10"/>
      <c r="J70" s="3"/>
      <c r="L70" s="5"/>
    </row>
    <row r="71" spans="4:12" x14ac:dyDescent="0.2">
      <c r="D71" s="7"/>
      <c r="F71" s="7"/>
      <c r="H71" s="3"/>
      <c r="I71" s="10"/>
      <c r="J71" s="3"/>
      <c r="L71" s="5"/>
    </row>
    <row r="72" spans="4:12" x14ac:dyDescent="0.2">
      <c r="D72" s="7"/>
      <c r="F72" s="7"/>
      <c r="H72" s="3"/>
      <c r="I72" s="10"/>
      <c r="J72" s="3"/>
      <c r="L72" s="5"/>
    </row>
    <row r="73" spans="4:12" x14ac:dyDescent="0.2">
      <c r="D73" s="7"/>
      <c r="F73" s="7"/>
      <c r="H73" s="3"/>
      <c r="I73" s="10"/>
      <c r="J73" s="3"/>
      <c r="L73" s="5"/>
    </row>
    <row r="74" spans="4:12" x14ac:dyDescent="0.2">
      <c r="D74" s="7"/>
      <c r="F74" s="7"/>
      <c r="H74" s="3"/>
      <c r="I74" s="10"/>
      <c r="J74" s="3"/>
      <c r="L74" s="5"/>
    </row>
    <row r="75" spans="4:12" x14ac:dyDescent="0.2">
      <c r="D75" s="7"/>
      <c r="F75" s="7"/>
      <c r="H75" s="3"/>
      <c r="I75" s="10"/>
      <c r="J75" s="3"/>
      <c r="L75" s="5"/>
    </row>
    <row r="76" spans="4:12" x14ac:dyDescent="0.2">
      <c r="D76" s="7"/>
      <c r="F76" s="7"/>
      <c r="H76" s="3"/>
      <c r="I76" s="10"/>
      <c r="J76" s="3"/>
      <c r="L76" s="5"/>
    </row>
    <row r="77" spans="4:12" x14ac:dyDescent="0.2">
      <c r="D77" s="7"/>
      <c r="F77" s="7"/>
      <c r="H77" s="3"/>
      <c r="I77" s="10"/>
      <c r="J77" s="3"/>
      <c r="L77" s="5"/>
    </row>
    <row r="78" spans="4:12" x14ac:dyDescent="0.2">
      <c r="D78" s="7"/>
      <c r="F78" s="7"/>
      <c r="H78" s="3"/>
      <c r="I78" s="10"/>
      <c r="J78" s="3"/>
      <c r="L78" s="5"/>
    </row>
    <row r="79" spans="4:12" x14ac:dyDescent="0.2">
      <c r="D79" s="7"/>
      <c r="F79" s="7"/>
      <c r="H79" s="3"/>
      <c r="I79" s="10"/>
      <c r="J79" s="3"/>
      <c r="L79" s="5"/>
    </row>
    <row r="80" spans="4:12" x14ac:dyDescent="0.2">
      <c r="D80" s="7"/>
      <c r="F80" s="7"/>
      <c r="H80" s="3"/>
      <c r="I80" s="10"/>
      <c r="J80" s="3"/>
      <c r="L80" s="5"/>
    </row>
    <row r="81" spans="4:12" x14ac:dyDescent="0.2">
      <c r="D81" s="7"/>
      <c r="F81" s="7"/>
      <c r="H81" s="3"/>
      <c r="I81" s="10"/>
      <c r="J81" s="3"/>
      <c r="L81" s="5"/>
    </row>
    <row r="82" spans="4:12" x14ac:dyDescent="0.2">
      <c r="D82" s="7"/>
      <c r="F82" s="7"/>
      <c r="H82" s="3"/>
      <c r="I82" s="10"/>
      <c r="J82" s="3"/>
      <c r="L82" s="5"/>
    </row>
    <row r="83" spans="4:12" x14ac:dyDescent="0.2">
      <c r="D83" s="7"/>
      <c r="F83" s="7"/>
      <c r="H83" s="3"/>
      <c r="I83" s="10"/>
      <c r="J83" s="3"/>
      <c r="L83" s="5"/>
    </row>
    <row r="84" spans="4:12" x14ac:dyDescent="0.2">
      <c r="D84" s="7"/>
      <c r="F84" s="7"/>
      <c r="H84" s="3"/>
      <c r="I84" s="10"/>
      <c r="J84" s="3"/>
      <c r="L84" s="5"/>
    </row>
    <row r="85" spans="4:12" x14ac:dyDescent="0.2">
      <c r="D85" s="7"/>
      <c r="F85" s="7"/>
      <c r="H85" s="3"/>
      <c r="I85" s="10"/>
      <c r="J85" s="3"/>
      <c r="L85" s="5"/>
    </row>
    <row r="86" spans="4:12" x14ac:dyDescent="0.2">
      <c r="D86" s="7"/>
      <c r="F86" s="7"/>
      <c r="H86" s="3"/>
      <c r="I86" s="10"/>
      <c r="J86" s="3"/>
      <c r="L86" s="5"/>
    </row>
    <row r="87" spans="4:12" x14ac:dyDescent="0.2">
      <c r="D87" s="7"/>
      <c r="F87" s="7"/>
      <c r="H87" s="3"/>
      <c r="I87" s="10"/>
      <c r="J87" s="3"/>
      <c r="L87" s="5"/>
    </row>
    <row r="88" spans="4:12" x14ac:dyDescent="0.2">
      <c r="D88" s="7"/>
      <c r="F88" s="7"/>
      <c r="H88" s="3"/>
      <c r="I88" s="10"/>
      <c r="J88" s="3"/>
      <c r="L88" s="5"/>
    </row>
    <row r="89" spans="4:12" x14ac:dyDescent="0.2">
      <c r="D89" s="7"/>
      <c r="F89" s="7"/>
      <c r="H89" s="3"/>
      <c r="I89" s="10"/>
      <c r="J89" s="3"/>
      <c r="L89" s="5"/>
    </row>
    <row r="90" spans="4:12" x14ac:dyDescent="0.2">
      <c r="D90" s="7"/>
      <c r="F90" s="7"/>
      <c r="H90" s="3"/>
      <c r="I90" s="10"/>
      <c r="J90" s="3"/>
      <c r="L90" s="5"/>
    </row>
    <row r="91" spans="4:12" x14ac:dyDescent="0.2">
      <c r="D91" s="7"/>
      <c r="F91" s="7"/>
      <c r="H91" s="3"/>
      <c r="I91" s="10"/>
      <c r="J91" s="3"/>
      <c r="L91" s="5"/>
    </row>
    <row r="92" spans="4:12" x14ac:dyDescent="0.2">
      <c r="D92" s="7"/>
      <c r="F92" s="7"/>
      <c r="H92" s="3"/>
      <c r="I92" s="10"/>
      <c r="J92" s="3"/>
      <c r="L92" s="5"/>
    </row>
    <row r="93" spans="4:12" x14ac:dyDescent="0.2">
      <c r="D93" s="7"/>
      <c r="F93" s="7"/>
      <c r="H93" s="3"/>
      <c r="I93" s="10"/>
      <c r="J93" s="3"/>
      <c r="L93" s="5"/>
    </row>
    <row r="94" spans="4:12" x14ac:dyDescent="0.2">
      <c r="D94" s="7"/>
      <c r="F94" s="7"/>
      <c r="H94" s="3"/>
      <c r="I94" s="10"/>
      <c r="J94" s="3"/>
      <c r="L94" s="5"/>
    </row>
    <row r="95" spans="4:12" x14ac:dyDescent="0.2">
      <c r="D95" s="7"/>
      <c r="F95" s="7"/>
      <c r="H95" s="3"/>
      <c r="I95" s="10"/>
      <c r="J95" s="3"/>
      <c r="L95" s="5"/>
    </row>
    <row r="96" spans="4:12" x14ac:dyDescent="0.2">
      <c r="D96" s="7"/>
      <c r="F96" s="7"/>
      <c r="H96" s="3"/>
      <c r="I96" s="10"/>
      <c r="J96" s="3"/>
      <c r="L96" s="5"/>
    </row>
    <row r="97" spans="4:12" x14ac:dyDescent="0.2">
      <c r="D97" s="7"/>
      <c r="F97" s="7"/>
      <c r="H97" s="3"/>
      <c r="I97" s="10"/>
      <c r="J97" s="3"/>
      <c r="L97" s="5"/>
    </row>
    <row r="98" spans="4:12" x14ac:dyDescent="0.2">
      <c r="D98" s="7"/>
      <c r="F98" s="7"/>
      <c r="H98" s="3"/>
      <c r="I98" s="10"/>
      <c r="J98" s="3"/>
      <c r="L98" s="5"/>
    </row>
    <row r="99" spans="4:12" x14ac:dyDescent="0.2">
      <c r="D99" s="7"/>
      <c r="F99" s="7"/>
      <c r="H99" s="3"/>
      <c r="I99" s="10"/>
      <c r="J99" s="3"/>
      <c r="L99" s="5"/>
    </row>
    <row r="100" spans="4:12" x14ac:dyDescent="0.2">
      <c r="D100" s="7"/>
      <c r="F100" s="7"/>
      <c r="H100" s="3"/>
      <c r="I100" s="10"/>
      <c r="J100" s="3"/>
      <c r="L100" s="5"/>
    </row>
    <row r="101" spans="4:12" x14ac:dyDescent="0.2">
      <c r="D101" s="7"/>
      <c r="F101" s="7"/>
      <c r="H101" s="3"/>
      <c r="I101" s="10"/>
      <c r="J101" s="3"/>
      <c r="L101" s="5"/>
    </row>
    <row r="102" spans="4:12" x14ac:dyDescent="0.2">
      <c r="D102" s="7"/>
      <c r="F102" s="7"/>
      <c r="H102" s="3"/>
      <c r="I102" s="10"/>
      <c r="J102" s="3"/>
    </row>
    <row r="103" spans="4:12" x14ac:dyDescent="0.2">
      <c r="D103" s="7"/>
      <c r="F103" s="7"/>
      <c r="H103" s="3"/>
      <c r="I103" s="10"/>
      <c r="J103" s="3"/>
    </row>
    <row r="104" spans="4:12" x14ac:dyDescent="0.2">
      <c r="D104" s="7"/>
      <c r="F104" s="7"/>
      <c r="H104" s="3"/>
      <c r="I104" s="10"/>
      <c r="J104" s="3"/>
    </row>
    <row r="105" spans="4:12" x14ac:dyDescent="0.2">
      <c r="D105" s="7"/>
      <c r="F105" s="7"/>
      <c r="H105" s="3"/>
      <c r="I105" s="10"/>
      <c r="J105" s="3"/>
    </row>
    <row r="106" spans="4:12" x14ac:dyDescent="0.2">
      <c r="D106" s="7"/>
      <c r="F106" s="7"/>
      <c r="H106" s="3"/>
      <c r="I106" s="10"/>
      <c r="J106" s="3"/>
    </row>
    <row r="107" spans="4:12" x14ac:dyDescent="0.2">
      <c r="D107" s="7"/>
      <c r="F107" s="7"/>
      <c r="H107" s="3"/>
      <c r="I107" s="10"/>
      <c r="J107" s="3"/>
    </row>
    <row r="108" spans="4:12" x14ac:dyDescent="0.2">
      <c r="D108" s="7"/>
      <c r="F108" s="7"/>
      <c r="H108" s="3"/>
      <c r="I108" s="10"/>
      <c r="J108" s="3"/>
    </row>
    <row r="109" spans="4:12" x14ac:dyDescent="0.2">
      <c r="D109" s="7"/>
      <c r="F109" s="7"/>
      <c r="H109" s="3"/>
      <c r="I109" s="10"/>
      <c r="J109" s="3"/>
    </row>
    <row r="110" spans="4:12" x14ac:dyDescent="0.2">
      <c r="D110" s="7"/>
      <c r="F110" s="7"/>
      <c r="H110" s="3"/>
      <c r="I110" s="10"/>
      <c r="J110" s="3"/>
    </row>
    <row r="111" spans="4:12" x14ac:dyDescent="0.2">
      <c r="D111" s="7"/>
      <c r="F111" s="7"/>
      <c r="H111" s="3"/>
      <c r="I111" s="10"/>
      <c r="J111" s="3"/>
    </row>
    <row r="112" spans="4:12" x14ac:dyDescent="0.2">
      <c r="D112" s="7"/>
      <c r="F112" s="7"/>
      <c r="H112" s="3"/>
      <c r="I112" s="10"/>
      <c r="J112" s="3"/>
    </row>
    <row r="113" spans="4:10" x14ac:dyDescent="0.2">
      <c r="D113" s="7"/>
      <c r="F113" s="7"/>
      <c r="H113" s="3"/>
      <c r="I113" s="10"/>
      <c r="J113" s="3"/>
    </row>
    <row r="114" spans="4:10" x14ac:dyDescent="0.2">
      <c r="D114" s="7"/>
      <c r="F114" s="7"/>
      <c r="H114" s="3"/>
      <c r="I114" s="10"/>
      <c r="J114" s="3"/>
    </row>
    <row r="115" spans="4:10" x14ac:dyDescent="0.2">
      <c r="D115" s="7"/>
      <c r="F115" s="7"/>
      <c r="H115" s="3"/>
      <c r="I115" s="10"/>
      <c r="J115" s="3"/>
    </row>
    <row r="116" spans="4:10" x14ac:dyDescent="0.2">
      <c r="D116" s="7"/>
      <c r="F116" s="7"/>
      <c r="H116" s="3"/>
      <c r="I116" s="10"/>
      <c r="J116" s="3"/>
    </row>
    <row r="117" spans="4:10" x14ac:dyDescent="0.2">
      <c r="D117" s="7"/>
      <c r="F117" s="7"/>
      <c r="H117" s="3"/>
      <c r="I117" s="10"/>
      <c r="J117" s="3"/>
    </row>
    <row r="118" spans="4:10" x14ac:dyDescent="0.2">
      <c r="D118" s="7"/>
      <c r="F118" s="7"/>
      <c r="H118" s="3"/>
      <c r="I118" s="10"/>
      <c r="J118" s="3"/>
    </row>
    <row r="119" spans="4:10" x14ac:dyDescent="0.2">
      <c r="D119" s="7"/>
      <c r="F119" s="7"/>
      <c r="H119" s="3"/>
      <c r="I119" s="10"/>
      <c r="J119" s="3"/>
    </row>
    <row r="120" spans="4:10" x14ac:dyDescent="0.2">
      <c r="D120" s="7"/>
      <c r="F120" s="7"/>
      <c r="H120" s="3"/>
      <c r="I120" s="10"/>
      <c r="J120" s="3"/>
    </row>
    <row r="121" spans="4:10" x14ac:dyDescent="0.2">
      <c r="D121" s="7"/>
      <c r="F121" s="7"/>
      <c r="H121" s="3"/>
      <c r="I121" s="10"/>
      <c r="J121" s="3"/>
    </row>
    <row r="122" spans="4:10" x14ac:dyDescent="0.2">
      <c r="D122" s="7"/>
      <c r="F122" s="7"/>
      <c r="H122" s="3"/>
      <c r="I122" s="10"/>
      <c r="J122" s="3"/>
    </row>
    <row r="123" spans="4:10" x14ac:dyDescent="0.2">
      <c r="D123" s="7"/>
      <c r="F123" s="7"/>
      <c r="H123" s="3"/>
      <c r="I123" s="10"/>
      <c r="J123" s="3"/>
    </row>
    <row r="124" spans="4:10" x14ac:dyDescent="0.2">
      <c r="D124" s="7"/>
      <c r="F124" s="7"/>
      <c r="H124" s="3"/>
      <c r="I124" s="10"/>
      <c r="J124" s="3"/>
    </row>
    <row r="125" spans="4:10" x14ac:dyDescent="0.2">
      <c r="D125" s="7"/>
      <c r="F125" s="7"/>
      <c r="H125" s="3"/>
      <c r="I125" s="10"/>
      <c r="J125" s="3"/>
    </row>
    <row r="126" spans="4:10" x14ac:dyDescent="0.2">
      <c r="D126" s="7"/>
      <c r="F126" s="7"/>
      <c r="H126" s="3"/>
      <c r="I126" s="10"/>
      <c r="J126" s="3"/>
    </row>
    <row r="127" spans="4:10" x14ac:dyDescent="0.2">
      <c r="D127" s="7"/>
      <c r="F127" s="7"/>
      <c r="H127" s="3"/>
      <c r="I127" s="10"/>
      <c r="J127" s="3"/>
    </row>
    <row r="128" spans="4:10" x14ac:dyDescent="0.2">
      <c r="D128" s="7"/>
      <c r="F128" s="7"/>
      <c r="H128" s="3"/>
      <c r="I128" s="10"/>
      <c r="J128" s="3"/>
    </row>
    <row r="129" spans="4:10" x14ac:dyDescent="0.2">
      <c r="D129" s="7"/>
      <c r="F129" s="7"/>
      <c r="H129" s="3"/>
      <c r="I129" s="10"/>
      <c r="J129" s="3"/>
    </row>
    <row r="130" spans="4:10" x14ac:dyDescent="0.2">
      <c r="D130" s="7"/>
      <c r="F130" s="7"/>
      <c r="H130" s="3"/>
      <c r="I130" s="10"/>
      <c r="J130" s="3"/>
    </row>
    <row r="131" spans="4:10" x14ac:dyDescent="0.2">
      <c r="F131" s="7"/>
      <c r="H131" s="3"/>
      <c r="I131" s="10"/>
      <c r="J131" s="3"/>
    </row>
    <row r="132" spans="4:10" x14ac:dyDescent="0.2">
      <c r="F132" s="7"/>
      <c r="H132" s="3"/>
      <c r="I132" s="10"/>
      <c r="J132" s="3"/>
    </row>
    <row r="133" spans="4:10" x14ac:dyDescent="0.2">
      <c r="F133" s="7"/>
      <c r="H133" s="3"/>
      <c r="I133" s="10"/>
      <c r="J133" s="3"/>
    </row>
    <row r="134" spans="4:10" x14ac:dyDescent="0.2">
      <c r="F134" s="7"/>
      <c r="H134" s="3"/>
      <c r="I134" s="10"/>
      <c r="J134" s="3"/>
    </row>
    <row r="135" spans="4:10" x14ac:dyDescent="0.2">
      <c r="F135" s="7"/>
      <c r="H135" s="3"/>
      <c r="I135" s="10"/>
      <c r="J135" s="3"/>
    </row>
    <row r="136" spans="4:10" x14ac:dyDescent="0.2">
      <c r="F136" s="7"/>
      <c r="H136" s="3"/>
      <c r="I136" s="10"/>
      <c r="J136" s="3"/>
    </row>
    <row r="137" spans="4:10" x14ac:dyDescent="0.2">
      <c r="F137" s="7"/>
      <c r="H137" s="3"/>
      <c r="I137" s="10"/>
      <c r="J137" s="3"/>
    </row>
    <row r="138" spans="4:10" x14ac:dyDescent="0.2">
      <c r="F138" s="7"/>
      <c r="H138" s="3"/>
      <c r="I138" s="10"/>
      <c r="J138" s="3"/>
    </row>
    <row r="139" spans="4:10" x14ac:dyDescent="0.2">
      <c r="F139" s="7"/>
      <c r="H139" s="3"/>
      <c r="I139" s="10"/>
      <c r="J139" s="3"/>
    </row>
    <row r="140" spans="4:10" x14ac:dyDescent="0.2">
      <c r="F140" s="7"/>
      <c r="H140" s="3"/>
      <c r="I140" s="10"/>
      <c r="J140" s="3"/>
    </row>
    <row r="141" spans="4:10" x14ac:dyDescent="0.2">
      <c r="F141" s="7"/>
      <c r="H141" s="3"/>
      <c r="I141" s="10"/>
      <c r="J141" s="3"/>
    </row>
    <row r="142" spans="4:10" x14ac:dyDescent="0.2">
      <c r="F142" s="7"/>
      <c r="H142" s="3"/>
      <c r="I142" s="10"/>
      <c r="J142" s="3"/>
    </row>
    <row r="143" spans="4:10" x14ac:dyDescent="0.2">
      <c r="F143" s="7"/>
      <c r="H143" s="3"/>
      <c r="I143" s="10"/>
      <c r="J143" s="3"/>
    </row>
    <row r="144" spans="4:10" x14ac:dyDescent="0.2">
      <c r="F144" s="7"/>
      <c r="H144" s="3"/>
      <c r="I144" s="10"/>
      <c r="J144" s="3"/>
    </row>
    <row r="145" spans="6:10" x14ac:dyDescent="0.2">
      <c r="F145" s="7"/>
      <c r="H145" s="3"/>
      <c r="I145" s="10"/>
      <c r="J145" s="3"/>
    </row>
    <row r="146" spans="6:10" x14ac:dyDescent="0.2">
      <c r="F146" s="7"/>
      <c r="H146" s="3"/>
      <c r="I146" s="10"/>
      <c r="J146" s="3"/>
    </row>
    <row r="147" spans="6:10" x14ac:dyDescent="0.2">
      <c r="F147" s="7"/>
      <c r="H147" s="3"/>
      <c r="I147" s="10"/>
      <c r="J147" s="3"/>
    </row>
    <row r="148" spans="6:10" x14ac:dyDescent="0.2">
      <c r="F148" s="7"/>
      <c r="H148" s="3"/>
      <c r="I148" s="10"/>
      <c r="J148" s="3"/>
    </row>
    <row r="149" spans="6:10" x14ac:dyDescent="0.2">
      <c r="F149" s="7"/>
      <c r="H149" s="3"/>
      <c r="I149" s="10"/>
      <c r="J149" s="3"/>
    </row>
    <row r="150" spans="6:10" x14ac:dyDescent="0.2">
      <c r="F150" s="7"/>
      <c r="H150" s="3"/>
      <c r="I150" s="10"/>
      <c r="J150" s="3"/>
    </row>
    <row r="151" spans="6:10" x14ac:dyDescent="0.2">
      <c r="F151" s="7"/>
      <c r="H151" s="3"/>
      <c r="I151" s="10"/>
      <c r="J151" s="3"/>
    </row>
    <row r="152" spans="6:10" x14ac:dyDescent="0.2">
      <c r="F152" s="7"/>
      <c r="H152" s="3"/>
      <c r="I152" s="10"/>
      <c r="J152" s="3"/>
    </row>
    <row r="153" spans="6:10" x14ac:dyDescent="0.2">
      <c r="F153" s="7"/>
      <c r="H153" s="3"/>
      <c r="I153" s="10"/>
      <c r="J153" s="3"/>
    </row>
    <row r="154" spans="6:10" x14ac:dyDescent="0.2">
      <c r="F154" s="7"/>
      <c r="H154" s="3"/>
      <c r="I154" s="10"/>
      <c r="J154" s="3"/>
    </row>
    <row r="155" spans="6:10" x14ac:dyDescent="0.2">
      <c r="F155" s="7"/>
      <c r="H155" s="3"/>
      <c r="I155" s="10"/>
      <c r="J155" s="3"/>
    </row>
    <row r="156" spans="6:10" x14ac:dyDescent="0.2">
      <c r="F156" s="7"/>
      <c r="H156" s="3"/>
      <c r="I156" s="10"/>
      <c r="J156" s="3"/>
    </row>
    <row r="157" spans="6:10" x14ac:dyDescent="0.2">
      <c r="F157" s="7"/>
      <c r="H157" s="3"/>
      <c r="I157" s="10"/>
      <c r="J157" s="3"/>
    </row>
    <row r="158" spans="6:10" x14ac:dyDescent="0.2">
      <c r="F158" s="7"/>
      <c r="H158" s="3"/>
      <c r="I158" s="10"/>
      <c r="J158" s="3"/>
    </row>
    <row r="159" spans="6:10" x14ac:dyDescent="0.2">
      <c r="F159" s="7"/>
      <c r="H159" s="3"/>
      <c r="I159" s="10"/>
      <c r="J159" s="3"/>
    </row>
    <row r="160" spans="6:10" x14ac:dyDescent="0.2">
      <c r="F160" s="7"/>
      <c r="H160" s="3"/>
      <c r="I160" s="10"/>
      <c r="J160" s="3"/>
    </row>
    <row r="161" spans="6:10" x14ac:dyDescent="0.2">
      <c r="F161" s="7"/>
      <c r="H161" s="3"/>
      <c r="I161" s="10"/>
      <c r="J161" s="3"/>
    </row>
    <row r="162" spans="6:10" x14ac:dyDescent="0.2">
      <c r="F162" s="7"/>
      <c r="H162" s="3"/>
      <c r="I162" s="10"/>
      <c r="J162" s="3"/>
    </row>
    <row r="163" spans="6:10" x14ac:dyDescent="0.2">
      <c r="F163" s="7"/>
      <c r="H163" s="3"/>
      <c r="I163" s="10"/>
      <c r="J163" s="3"/>
    </row>
    <row r="164" spans="6:10" x14ac:dyDescent="0.2">
      <c r="F164" s="7"/>
      <c r="H164" s="3"/>
      <c r="I164" s="10"/>
      <c r="J164" s="3"/>
    </row>
    <row r="165" spans="6:10" x14ac:dyDescent="0.2">
      <c r="F165" s="7"/>
      <c r="H165" s="3"/>
      <c r="I165" s="10"/>
      <c r="J165" s="3"/>
    </row>
    <row r="166" spans="6:10" x14ac:dyDescent="0.2">
      <c r="F166" s="7"/>
      <c r="H166" s="3"/>
      <c r="I166" s="10"/>
      <c r="J166" s="3"/>
    </row>
    <row r="167" spans="6:10" x14ac:dyDescent="0.2">
      <c r="F167" s="7"/>
      <c r="H167" s="3"/>
      <c r="I167" s="10"/>
      <c r="J167" s="3"/>
    </row>
    <row r="168" spans="6:10" x14ac:dyDescent="0.2">
      <c r="F168" s="7"/>
      <c r="H168" s="3"/>
      <c r="I168" s="10"/>
      <c r="J168" s="3"/>
    </row>
    <row r="169" spans="6:10" x14ac:dyDescent="0.2">
      <c r="F169" s="7"/>
      <c r="H169" s="3"/>
      <c r="I169" s="10"/>
      <c r="J169" s="3"/>
    </row>
    <row r="170" spans="6:10" x14ac:dyDescent="0.2">
      <c r="F170" s="7"/>
      <c r="H170" s="3"/>
      <c r="I170" s="10"/>
      <c r="J170" s="3"/>
    </row>
    <row r="171" spans="6:10" x14ac:dyDescent="0.2">
      <c r="F171" s="7"/>
      <c r="H171" s="3"/>
      <c r="I171" s="10"/>
      <c r="J171" s="3"/>
    </row>
    <row r="172" spans="6:10" x14ac:dyDescent="0.2">
      <c r="F172" s="7"/>
      <c r="H172" s="3"/>
      <c r="I172" s="10"/>
      <c r="J172" s="3"/>
    </row>
    <row r="173" spans="6:10" x14ac:dyDescent="0.2">
      <c r="F173" s="7"/>
      <c r="H173" s="3"/>
      <c r="I173" s="10"/>
      <c r="J173" s="3"/>
    </row>
    <row r="174" spans="6:10" x14ac:dyDescent="0.2">
      <c r="F174" s="7"/>
      <c r="H174" s="3"/>
      <c r="I174" s="10"/>
      <c r="J174" s="3"/>
    </row>
    <row r="175" spans="6:10" x14ac:dyDescent="0.2">
      <c r="F175" s="7"/>
      <c r="H175" s="3"/>
      <c r="I175" s="10"/>
      <c r="J175" s="3"/>
    </row>
    <row r="176" spans="6:10" x14ac:dyDescent="0.2">
      <c r="F176" s="7"/>
      <c r="H176" s="3"/>
      <c r="I176" s="10"/>
      <c r="J176" s="3"/>
    </row>
    <row r="177" spans="6:10" x14ac:dyDescent="0.2">
      <c r="F177" s="7"/>
      <c r="H177" s="3"/>
      <c r="I177" s="10"/>
      <c r="J177" s="3"/>
    </row>
    <row r="178" spans="6:10" x14ac:dyDescent="0.2">
      <c r="F178" s="7"/>
      <c r="H178" s="3"/>
      <c r="I178" s="10"/>
      <c r="J178" s="3"/>
    </row>
    <row r="179" spans="6:10" x14ac:dyDescent="0.2">
      <c r="F179" s="7"/>
      <c r="H179" s="3"/>
      <c r="I179" s="10"/>
      <c r="J179" s="3"/>
    </row>
    <row r="180" spans="6:10" x14ac:dyDescent="0.2">
      <c r="F180" s="7"/>
      <c r="H180" s="3"/>
      <c r="I180" s="10"/>
      <c r="J180" s="3"/>
    </row>
    <row r="181" spans="6:10" x14ac:dyDescent="0.2">
      <c r="F181" s="7"/>
      <c r="H181" s="3"/>
      <c r="I181" s="10"/>
      <c r="J181" s="3"/>
    </row>
    <row r="182" spans="6:10" x14ac:dyDescent="0.2">
      <c r="F182" s="7"/>
      <c r="H182" s="3"/>
      <c r="I182" s="10"/>
      <c r="J182" s="3"/>
    </row>
    <row r="183" spans="6:10" x14ac:dyDescent="0.2">
      <c r="F183" s="7"/>
      <c r="H183" s="3"/>
      <c r="I183" s="10"/>
      <c r="J183" s="3"/>
    </row>
    <row r="184" spans="6:10" x14ac:dyDescent="0.2">
      <c r="F184" s="7"/>
      <c r="H184" s="3"/>
      <c r="I184" s="10"/>
      <c r="J184" s="3"/>
    </row>
    <row r="185" spans="6:10" x14ac:dyDescent="0.2">
      <c r="F185" s="7"/>
      <c r="H185" s="3"/>
      <c r="I185" s="10"/>
      <c r="J185" s="3"/>
    </row>
    <row r="186" spans="6:10" x14ac:dyDescent="0.2">
      <c r="F186" s="7"/>
      <c r="H186" s="3"/>
      <c r="J186" s="3"/>
    </row>
    <row r="187" spans="6:10" x14ac:dyDescent="0.2">
      <c r="F187" s="7"/>
      <c r="H187" s="3"/>
      <c r="J187" s="3"/>
    </row>
    <row r="188" spans="6:10" x14ac:dyDescent="0.2">
      <c r="F188" s="7"/>
    </row>
    <row r="189" spans="6:10" x14ac:dyDescent="0.2">
      <c r="F189" s="7"/>
    </row>
  </sheetData>
  <sortState ref="A6:X16">
    <sortCondition ref="U6:U16"/>
  </sortState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CF2C4-2D47-4C39-BCCC-E063C29FF508}">
  <dimension ref="A1:W131"/>
  <sheetViews>
    <sheetView workbookViewId="0"/>
  </sheetViews>
  <sheetFormatPr defaultRowHeight="12" x14ac:dyDescent="0.2"/>
  <cols>
    <col min="1" max="1" width="4" style="50" customWidth="1"/>
    <col min="2" max="2" width="6.28515625" style="38" customWidth="1"/>
    <col min="3" max="3" width="22" style="38" bestFit="1" customWidth="1"/>
    <col min="4" max="4" width="9.140625" style="38" customWidth="1"/>
    <col min="5" max="5" width="1" style="38" customWidth="1"/>
    <col min="6" max="6" width="9.140625" style="38" customWidth="1"/>
    <col min="7" max="7" width="9.140625" style="38" hidden="1" customWidth="1"/>
    <col min="8" max="10" width="0" style="38" hidden="1" customWidth="1"/>
    <col min="11" max="11" width="9.140625" style="38" hidden="1" customWidth="1"/>
    <col min="12" max="12" width="0" style="38" hidden="1" customWidth="1"/>
    <col min="13" max="13" width="8.28515625" style="38" customWidth="1"/>
    <col min="14" max="14" width="1.7109375" style="38" customWidth="1"/>
    <col min="15" max="15" width="11.28515625" style="43" customWidth="1"/>
    <col min="16" max="16" width="9.5703125" style="38" customWidth="1"/>
    <col min="17" max="17" width="2.5703125" style="38" customWidth="1"/>
    <col min="18" max="18" width="10.140625" style="43" customWidth="1"/>
    <col min="19" max="19" width="10" style="38" customWidth="1"/>
    <col min="20" max="20" width="3" style="38" customWidth="1"/>
    <col min="21" max="21" width="9.140625" style="38"/>
    <col min="22" max="22" width="3.140625" style="38" customWidth="1"/>
    <col min="23" max="16384" width="9.140625" style="38"/>
  </cols>
  <sheetData>
    <row r="1" spans="1:23" s="6" customFormat="1" ht="15" customHeight="1" x14ac:dyDescent="0.2">
      <c r="A1" s="19"/>
      <c r="B1" s="19"/>
      <c r="D1" s="4"/>
      <c r="E1" s="20" t="s">
        <v>0</v>
      </c>
      <c r="F1" s="20"/>
      <c r="G1" s="21"/>
      <c r="H1" s="4" t="s">
        <v>1</v>
      </c>
      <c r="I1" s="4" t="s">
        <v>2</v>
      </c>
      <c r="J1" s="4" t="s">
        <v>3</v>
      </c>
      <c r="K1" s="22"/>
      <c r="L1" s="23" t="s">
        <v>4</v>
      </c>
      <c r="M1" s="23"/>
      <c r="N1" s="24"/>
      <c r="O1" s="48" t="s">
        <v>5</v>
      </c>
      <c r="Q1" s="24"/>
      <c r="R1" s="48" t="s">
        <v>6</v>
      </c>
      <c r="T1" s="24"/>
      <c r="U1" s="28" t="s">
        <v>7</v>
      </c>
      <c r="V1" s="28"/>
      <c r="W1" s="29" t="s">
        <v>8</v>
      </c>
    </row>
    <row r="2" spans="1:23" s="6" customFormat="1" ht="15" customHeight="1" x14ac:dyDescent="0.2">
      <c r="A2" s="30"/>
      <c r="B2" s="30"/>
      <c r="C2" s="24"/>
      <c r="D2" s="2"/>
      <c r="E2" s="31"/>
      <c r="F2" s="2"/>
      <c r="G2" s="31"/>
      <c r="H2" s="2" t="s">
        <v>9</v>
      </c>
      <c r="I2" s="2" t="s">
        <v>10</v>
      </c>
      <c r="J2" s="2" t="s">
        <v>11</v>
      </c>
      <c r="K2" s="32"/>
      <c r="L2" s="33" t="s">
        <v>12</v>
      </c>
      <c r="M2" s="33" t="s">
        <v>13</v>
      </c>
      <c r="N2" s="24"/>
      <c r="O2" s="45" t="s">
        <v>10</v>
      </c>
      <c r="P2" s="35" t="s">
        <v>14</v>
      </c>
      <c r="Q2" s="24"/>
      <c r="R2" s="45" t="s">
        <v>10</v>
      </c>
      <c r="S2" s="35" t="s">
        <v>15</v>
      </c>
      <c r="T2" s="24"/>
      <c r="U2" s="28" t="s">
        <v>14</v>
      </c>
      <c r="V2" s="28"/>
      <c r="W2" s="29" t="s">
        <v>16</v>
      </c>
    </row>
    <row r="3" spans="1:23" s="6" customFormat="1" ht="15" customHeight="1" x14ac:dyDescent="0.2">
      <c r="A3" s="29" t="s">
        <v>17</v>
      </c>
      <c r="B3" s="30" t="s">
        <v>19</v>
      </c>
      <c r="C3" s="36" t="s">
        <v>18</v>
      </c>
      <c r="D3" s="2" t="s">
        <v>20</v>
      </c>
      <c r="E3" s="31"/>
      <c r="F3" s="2" t="s">
        <v>21</v>
      </c>
      <c r="G3" s="31"/>
      <c r="H3" s="2"/>
      <c r="I3" s="2"/>
      <c r="J3" s="2"/>
      <c r="K3" s="32"/>
      <c r="L3" s="33"/>
      <c r="M3" s="33" t="s">
        <v>14</v>
      </c>
      <c r="N3" s="24"/>
      <c r="O3" s="45" t="s">
        <v>22</v>
      </c>
      <c r="P3" s="30" t="s">
        <v>23</v>
      </c>
      <c r="Q3" s="24"/>
      <c r="R3" s="45" t="s">
        <v>22</v>
      </c>
      <c r="S3" s="35" t="s">
        <v>23</v>
      </c>
      <c r="T3" s="24"/>
      <c r="U3" s="28" t="s">
        <v>24</v>
      </c>
      <c r="V3" s="28"/>
      <c r="W3" s="29"/>
    </row>
    <row r="4" spans="1:23" s="6" customFormat="1" ht="15" customHeight="1" x14ac:dyDescent="0.2">
      <c r="A4" s="30"/>
      <c r="B4" s="30"/>
      <c r="C4" s="24"/>
      <c r="D4" s="2" t="s">
        <v>10</v>
      </c>
      <c r="E4" s="31"/>
      <c r="F4" s="2" t="s">
        <v>10</v>
      </c>
      <c r="G4" s="31"/>
      <c r="H4" s="2"/>
      <c r="I4" s="2"/>
      <c r="J4" s="2"/>
      <c r="K4" s="32"/>
      <c r="L4" s="33"/>
      <c r="M4" s="33" t="s">
        <v>24</v>
      </c>
      <c r="N4" s="24"/>
      <c r="O4" s="45" t="s">
        <v>25</v>
      </c>
      <c r="P4" s="30" t="s">
        <v>26</v>
      </c>
      <c r="Q4" s="24"/>
      <c r="R4" s="45" t="s">
        <v>25</v>
      </c>
      <c r="S4" s="35" t="s">
        <v>26</v>
      </c>
      <c r="T4" s="24"/>
      <c r="U4" s="28"/>
      <c r="V4" s="28"/>
      <c r="W4" s="29"/>
    </row>
    <row r="6" spans="1:23" s="72" customFormat="1" ht="26.25" customHeight="1" x14ac:dyDescent="0.25">
      <c r="A6" s="82">
        <v>24</v>
      </c>
      <c r="B6" s="83" t="s">
        <v>47</v>
      </c>
      <c r="C6" s="83" t="s">
        <v>48</v>
      </c>
      <c r="D6" s="73">
        <v>0.43335648148148148</v>
      </c>
      <c r="F6" s="73">
        <v>0.45402777777777775</v>
      </c>
      <c r="H6" s="75">
        <f>F6-D6</f>
        <v>2.0671296296296271E-2</v>
      </c>
      <c r="I6" s="76">
        <v>2.0833333333333332E-2</v>
      </c>
      <c r="J6" s="75">
        <f>ABS(H6-I6)</f>
        <v>1.6203703703706121E-4</v>
      </c>
      <c r="L6" s="77">
        <f>(J6*24*60*60-60)*0.2</f>
        <v>-9.1999999999995818</v>
      </c>
      <c r="M6" s="77">
        <f>IF((L6&lt;0),0,L6)</f>
        <v>0</v>
      </c>
      <c r="O6" s="84">
        <v>151.15</v>
      </c>
      <c r="P6" s="85">
        <v>0</v>
      </c>
      <c r="R6" s="84">
        <v>160.19</v>
      </c>
      <c r="S6" s="85">
        <v>4</v>
      </c>
      <c r="U6" s="81">
        <f>M6+(+O6+P6)+(R6+S6)</f>
        <v>315.34000000000003</v>
      </c>
      <c r="W6" s="87">
        <v>1</v>
      </c>
    </row>
    <row r="7" spans="1:23" ht="26.25" customHeight="1" x14ac:dyDescent="0.25">
      <c r="A7" s="54">
        <v>43</v>
      </c>
      <c r="B7" s="41" t="s">
        <v>47</v>
      </c>
      <c r="C7" s="41" t="s">
        <v>66</v>
      </c>
      <c r="D7" s="7">
        <v>0.56949074074074069</v>
      </c>
      <c r="F7" s="7">
        <v>0.59048611111111116</v>
      </c>
      <c r="H7" s="3">
        <f>F7-D7</f>
        <v>2.099537037037047E-2</v>
      </c>
      <c r="I7" s="10">
        <v>2.0833333333333332E-2</v>
      </c>
      <c r="J7" s="3">
        <f>ABS(H7-I7)</f>
        <v>1.6203703703713754E-4</v>
      </c>
      <c r="L7" s="5">
        <f>(J7*24*60*60-60)*0.2</f>
        <v>-9.1999999999982638</v>
      </c>
      <c r="M7" s="5">
        <f>IF((L7&lt;0),0,L7)</f>
        <v>0</v>
      </c>
      <c r="O7" s="43">
        <v>168.92</v>
      </c>
      <c r="P7" s="50">
        <v>4</v>
      </c>
      <c r="R7" s="43">
        <v>171.89</v>
      </c>
      <c r="S7" s="50">
        <v>8</v>
      </c>
      <c r="U7" s="53">
        <f>M7+(+O7+P7)+(R7+S7)</f>
        <v>352.80999999999995</v>
      </c>
      <c r="W7" s="50">
        <v>2</v>
      </c>
    </row>
    <row r="8" spans="1:23" ht="26.25" customHeight="1" x14ac:dyDescent="0.25">
      <c r="A8" s="54">
        <v>59</v>
      </c>
      <c r="B8" s="41" t="s">
        <v>47</v>
      </c>
      <c r="C8" s="41" t="s">
        <v>80</v>
      </c>
      <c r="D8" s="7">
        <v>0.66250000000000098</v>
      </c>
      <c r="F8" s="7">
        <v>0.68333333333333302</v>
      </c>
      <c r="H8" s="3">
        <f>F8-D8</f>
        <v>2.0833333333332038E-2</v>
      </c>
      <c r="I8" s="10">
        <v>2.0833333333333332E-2</v>
      </c>
      <c r="J8" s="3">
        <f>ABS(H8-I8)</f>
        <v>1.2941037130786981E-15</v>
      </c>
      <c r="L8" s="5">
        <f>(J8*24*60*60-60)*0.2</f>
        <v>-11.999999999977639</v>
      </c>
      <c r="M8" s="5">
        <f>IF((L8&lt;0),0,L8)</f>
        <v>0</v>
      </c>
      <c r="O8" s="43">
        <v>189.93</v>
      </c>
      <c r="P8" s="50">
        <v>0</v>
      </c>
      <c r="R8" s="43">
        <v>182.99</v>
      </c>
      <c r="S8" s="50">
        <v>0</v>
      </c>
      <c r="U8" s="53">
        <f>M8+(+O8+P8)+(R8+S8)</f>
        <v>372.92</v>
      </c>
      <c r="W8" s="50">
        <v>3</v>
      </c>
    </row>
    <row r="9" spans="1:23" ht="26.25" customHeight="1" x14ac:dyDescent="0.25">
      <c r="A9" s="54">
        <v>63</v>
      </c>
      <c r="B9" s="41" t="s">
        <v>47</v>
      </c>
      <c r="C9" s="41" t="s">
        <v>70</v>
      </c>
      <c r="D9" s="7">
        <v>0.67096064814814815</v>
      </c>
      <c r="F9" s="7">
        <v>0.69199074074074074</v>
      </c>
      <c r="H9" s="3">
        <f>F9-D9</f>
        <v>2.1030092592592586E-2</v>
      </c>
      <c r="I9" s="10">
        <v>2.0833333333333332E-2</v>
      </c>
      <c r="J9" s="3">
        <f>ABS(H9-I9)</f>
        <v>1.9675925925925417E-4</v>
      </c>
      <c r="L9" s="5">
        <f>(J9*24*60*60-60)*0.2</f>
        <v>-8.6000000000000885</v>
      </c>
      <c r="M9" s="5">
        <f>IF((L9&lt;0),0,L9)</f>
        <v>0</v>
      </c>
      <c r="O9" s="43">
        <v>248.28</v>
      </c>
      <c r="P9" s="50">
        <v>4</v>
      </c>
      <c r="R9" s="43">
        <v>205.76</v>
      </c>
      <c r="S9" s="50">
        <v>9</v>
      </c>
      <c r="U9" s="53">
        <f>M9+(+O9+P9)+(R9+S9)</f>
        <v>467.03999999999996</v>
      </c>
      <c r="W9" s="50">
        <v>4</v>
      </c>
    </row>
    <row r="10" spans="1:23" x14ac:dyDescent="0.2">
      <c r="D10" s="7"/>
      <c r="F10" s="7"/>
      <c r="H10" s="3"/>
      <c r="I10" s="10"/>
      <c r="J10" s="3"/>
      <c r="L10" s="5"/>
    </row>
    <row r="11" spans="1:23" x14ac:dyDescent="0.2">
      <c r="D11" s="7"/>
      <c r="F11" s="7"/>
      <c r="H11" s="3"/>
      <c r="I11" s="10"/>
      <c r="J11" s="3"/>
      <c r="L11" s="5"/>
    </row>
    <row r="12" spans="1:23" x14ac:dyDescent="0.2">
      <c r="D12" s="7"/>
      <c r="F12" s="7"/>
      <c r="H12" s="3"/>
      <c r="I12" s="10"/>
      <c r="J12" s="3"/>
      <c r="L12" s="5"/>
    </row>
    <row r="13" spans="1:23" x14ac:dyDescent="0.2">
      <c r="D13" s="7"/>
      <c r="F13" s="7"/>
      <c r="H13" s="3"/>
      <c r="I13" s="10"/>
      <c r="J13" s="3"/>
      <c r="L13" s="5"/>
    </row>
    <row r="14" spans="1:23" x14ac:dyDescent="0.2">
      <c r="D14" s="7"/>
      <c r="F14" s="7"/>
      <c r="H14" s="3"/>
      <c r="I14" s="10"/>
      <c r="J14" s="3"/>
      <c r="L14" s="5"/>
    </row>
    <row r="15" spans="1:23" x14ac:dyDescent="0.2">
      <c r="D15" s="7"/>
      <c r="F15" s="7"/>
      <c r="H15" s="3"/>
      <c r="I15" s="10"/>
      <c r="J15" s="3"/>
      <c r="L15" s="5"/>
    </row>
    <row r="16" spans="1:23" x14ac:dyDescent="0.2">
      <c r="D16" s="7"/>
      <c r="F16" s="7"/>
      <c r="H16" s="3"/>
      <c r="I16" s="10"/>
      <c r="J16" s="3"/>
      <c r="L16" s="5"/>
    </row>
    <row r="17" spans="4:12" x14ac:dyDescent="0.2">
      <c r="D17" s="7"/>
      <c r="F17" s="7"/>
      <c r="H17" s="3"/>
      <c r="I17" s="10"/>
      <c r="J17" s="3"/>
      <c r="L17" s="5"/>
    </row>
    <row r="18" spans="4:12" x14ac:dyDescent="0.2">
      <c r="D18" s="7"/>
      <c r="F18" s="7"/>
      <c r="H18" s="3"/>
      <c r="I18" s="10"/>
      <c r="J18" s="3"/>
      <c r="L18" s="5"/>
    </row>
    <row r="19" spans="4:12" x14ac:dyDescent="0.2">
      <c r="D19" s="7"/>
      <c r="F19" s="7"/>
      <c r="H19" s="3"/>
      <c r="I19" s="10"/>
      <c r="J19" s="3"/>
      <c r="L19" s="5"/>
    </row>
    <row r="20" spans="4:12" x14ac:dyDescent="0.2">
      <c r="D20" s="7"/>
      <c r="F20" s="7"/>
      <c r="H20" s="3"/>
      <c r="I20" s="10"/>
      <c r="J20" s="3"/>
      <c r="L20" s="5"/>
    </row>
    <row r="21" spans="4:12" x14ac:dyDescent="0.2">
      <c r="D21" s="7"/>
      <c r="F21" s="7"/>
      <c r="H21" s="3"/>
      <c r="I21" s="10"/>
      <c r="J21" s="3"/>
      <c r="L21" s="5"/>
    </row>
    <row r="22" spans="4:12" x14ac:dyDescent="0.2">
      <c r="D22" s="7"/>
      <c r="F22" s="7"/>
      <c r="H22" s="3"/>
      <c r="I22" s="10"/>
      <c r="J22" s="3"/>
      <c r="L22" s="5"/>
    </row>
    <row r="23" spans="4:12" x14ac:dyDescent="0.2">
      <c r="D23" s="7"/>
      <c r="F23" s="7"/>
      <c r="H23" s="3"/>
      <c r="I23" s="10"/>
      <c r="J23" s="3"/>
      <c r="L23" s="5"/>
    </row>
    <row r="24" spans="4:12" x14ac:dyDescent="0.2">
      <c r="D24" s="7"/>
      <c r="F24" s="7"/>
      <c r="H24" s="3"/>
      <c r="I24" s="10"/>
      <c r="J24" s="3"/>
      <c r="L24" s="5"/>
    </row>
    <row r="25" spans="4:12" x14ac:dyDescent="0.2">
      <c r="D25" s="7"/>
      <c r="F25" s="7"/>
      <c r="H25" s="3"/>
      <c r="I25" s="10"/>
      <c r="J25" s="3"/>
      <c r="L25" s="5"/>
    </row>
    <row r="26" spans="4:12" x14ac:dyDescent="0.2">
      <c r="D26" s="7"/>
      <c r="F26" s="7"/>
      <c r="H26" s="3"/>
      <c r="I26" s="10"/>
      <c r="J26" s="3"/>
      <c r="L26" s="5"/>
    </row>
    <row r="27" spans="4:12" x14ac:dyDescent="0.2">
      <c r="D27" s="7"/>
      <c r="F27" s="7"/>
      <c r="H27" s="3"/>
      <c r="I27" s="10"/>
      <c r="J27" s="3"/>
      <c r="L27" s="5"/>
    </row>
    <row r="28" spans="4:12" x14ac:dyDescent="0.2">
      <c r="D28" s="7"/>
      <c r="F28" s="7"/>
      <c r="H28" s="3"/>
      <c r="I28" s="10"/>
      <c r="J28" s="3"/>
      <c r="L28" s="5"/>
    </row>
    <row r="29" spans="4:12" x14ac:dyDescent="0.2">
      <c r="D29" s="7"/>
      <c r="F29" s="7"/>
      <c r="H29" s="3"/>
      <c r="I29" s="10"/>
      <c r="J29" s="3"/>
      <c r="L29" s="5"/>
    </row>
    <row r="30" spans="4:12" x14ac:dyDescent="0.2">
      <c r="D30" s="7"/>
      <c r="F30" s="7"/>
      <c r="H30" s="3"/>
      <c r="I30" s="10"/>
      <c r="J30" s="3"/>
      <c r="L30" s="5"/>
    </row>
    <row r="31" spans="4:12" x14ac:dyDescent="0.2">
      <c r="D31" s="7"/>
      <c r="F31" s="7"/>
      <c r="H31" s="3"/>
      <c r="I31" s="10"/>
      <c r="J31" s="3"/>
      <c r="L31" s="5"/>
    </row>
    <row r="32" spans="4:12" x14ac:dyDescent="0.2">
      <c r="D32" s="7"/>
      <c r="F32" s="7"/>
      <c r="H32" s="3"/>
      <c r="I32" s="10"/>
      <c r="J32" s="3"/>
      <c r="L32" s="5"/>
    </row>
    <row r="33" spans="4:12" x14ac:dyDescent="0.2">
      <c r="D33" s="7"/>
      <c r="F33" s="7"/>
      <c r="H33" s="3"/>
      <c r="I33" s="10"/>
      <c r="J33" s="3"/>
      <c r="L33" s="5"/>
    </row>
    <row r="34" spans="4:12" x14ac:dyDescent="0.2">
      <c r="D34" s="7"/>
      <c r="F34" s="7"/>
      <c r="H34" s="3"/>
      <c r="I34" s="10"/>
      <c r="J34" s="3"/>
      <c r="L34" s="5"/>
    </row>
    <row r="35" spans="4:12" x14ac:dyDescent="0.2">
      <c r="D35" s="7"/>
      <c r="F35" s="7"/>
      <c r="H35" s="3"/>
      <c r="I35" s="10"/>
      <c r="J35" s="3"/>
      <c r="L35" s="5"/>
    </row>
    <row r="36" spans="4:12" x14ac:dyDescent="0.2">
      <c r="D36" s="7"/>
      <c r="F36" s="7"/>
      <c r="H36" s="3"/>
      <c r="I36" s="10"/>
      <c r="J36" s="3"/>
      <c r="L36" s="5"/>
    </row>
    <row r="37" spans="4:12" x14ac:dyDescent="0.2">
      <c r="D37" s="7"/>
      <c r="F37" s="7"/>
      <c r="H37" s="3"/>
      <c r="I37" s="10"/>
      <c r="J37" s="3"/>
      <c r="L37" s="5"/>
    </row>
    <row r="38" spans="4:12" x14ac:dyDescent="0.2">
      <c r="D38" s="7"/>
      <c r="F38" s="7"/>
      <c r="H38" s="3"/>
      <c r="I38" s="10"/>
      <c r="J38" s="3"/>
      <c r="L38" s="5"/>
    </row>
    <row r="39" spans="4:12" x14ac:dyDescent="0.2">
      <c r="D39" s="7"/>
      <c r="F39" s="7"/>
      <c r="H39" s="3"/>
      <c r="I39" s="10"/>
      <c r="J39" s="3"/>
      <c r="L39" s="5"/>
    </row>
    <row r="40" spans="4:12" x14ac:dyDescent="0.2">
      <c r="D40" s="7"/>
      <c r="F40" s="7"/>
      <c r="H40" s="3"/>
      <c r="I40" s="10"/>
      <c r="J40" s="3"/>
      <c r="L40" s="5"/>
    </row>
    <row r="41" spans="4:12" x14ac:dyDescent="0.2">
      <c r="D41" s="7"/>
      <c r="F41" s="7"/>
      <c r="H41" s="3"/>
      <c r="I41" s="10"/>
      <c r="J41" s="3"/>
      <c r="L41" s="5"/>
    </row>
    <row r="42" spans="4:12" x14ac:dyDescent="0.2">
      <c r="D42" s="7"/>
      <c r="F42" s="7"/>
      <c r="H42" s="3"/>
      <c r="I42" s="10"/>
      <c r="J42" s="3"/>
      <c r="L42" s="5"/>
    </row>
    <row r="43" spans="4:12" x14ac:dyDescent="0.2">
      <c r="D43" s="7"/>
      <c r="F43" s="7"/>
      <c r="H43" s="3"/>
      <c r="I43" s="10"/>
      <c r="J43" s="3"/>
      <c r="L43" s="5"/>
    </row>
    <row r="44" spans="4:12" x14ac:dyDescent="0.2">
      <c r="D44" s="7"/>
      <c r="F44" s="7"/>
      <c r="H44" s="3"/>
      <c r="I44" s="10"/>
      <c r="J44" s="3"/>
    </row>
    <row r="45" spans="4:12" x14ac:dyDescent="0.2">
      <c r="D45" s="7"/>
      <c r="F45" s="7"/>
      <c r="H45" s="3"/>
      <c r="I45" s="10"/>
      <c r="J45" s="3"/>
    </row>
    <row r="46" spans="4:12" x14ac:dyDescent="0.2">
      <c r="D46" s="7"/>
      <c r="F46" s="7"/>
      <c r="H46" s="3"/>
      <c r="I46" s="10"/>
      <c r="J46" s="3"/>
    </row>
    <row r="47" spans="4:12" x14ac:dyDescent="0.2">
      <c r="D47" s="7"/>
      <c r="F47" s="7"/>
      <c r="H47" s="3"/>
      <c r="I47" s="10"/>
      <c r="J47" s="3"/>
    </row>
    <row r="48" spans="4:12" x14ac:dyDescent="0.2">
      <c r="D48" s="7"/>
      <c r="F48" s="7"/>
      <c r="H48" s="3"/>
      <c r="I48" s="10"/>
      <c r="J48" s="3"/>
    </row>
    <row r="49" spans="4:10" x14ac:dyDescent="0.2">
      <c r="D49" s="7"/>
      <c r="F49" s="7"/>
      <c r="H49" s="3"/>
      <c r="I49" s="10"/>
      <c r="J49" s="3"/>
    </row>
    <row r="50" spans="4:10" x14ac:dyDescent="0.2">
      <c r="D50" s="7"/>
      <c r="F50" s="7"/>
      <c r="H50" s="3"/>
      <c r="I50" s="10"/>
      <c r="J50" s="3"/>
    </row>
    <row r="51" spans="4:10" x14ac:dyDescent="0.2">
      <c r="D51" s="7"/>
      <c r="F51" s="7"/>
      <c r="H51" s="3"/>
      <c r="I51" s="10"/>
      <c r="J51" s="3"/>
    </row>
    <row r="52" spans="4:10" x14ac:dyDescent="0.2">
      <c r="D52" s="7"/>
      <c r="F52" s="7"/>
      <c r="H52" s="3"/>
      <c r="I52" s="10"/>
      <c r="J52" s="3"/>
    </row>
    <row r="53" spans="4:10" x14ac:dyDescent="0.2">
      <c r="D53" s="7"/>
      <c r="F53" s="7"/>
      <c r="H53" s="3"/>
      <c r="I53" s="10"/>
      <c r="J53" s="3"/>
    </row>
    <row r="54" spans="4:10" x14ac:dyDescent="0.2">
      <c r="D54" s="7"/>
      <c r="F54" s="7"/>
      <c r="H54" s="3"/>
      <c r="I54" s="10"/>
      <c r="J54" s="3"/>
    </row>
    <row r="55" spans="4:10" x14ac:dyDescent="0.2">
      <c r="D55" s="7"/>
      <c r="F55" s="7"/>
      <c r="H55" s="3"/>
      <c r="I55" s="10"/>
      <c r="J55" s="3"/>
    </row>
    <row r="56" spans="4:10" x14ac:dyDescent="0.2">
      <c r="D56" s="7"/>
      <c r="F56" s="7"/>
      <c r="H56" s="3"/>
      <c r="I56" s="10"/>
      <c r="J56" s="3"/>
    </row>
    <row r="57" spans="4:10" x14ac:dyDescent="0.2">
      <c r="D57" s="7"/>
      <c r="F57" s="7"/>
      <c r="H57" s="3"/>
      <c r="I57" s="10"/>
      <c r="J57" s="3"/>
    </row>
    <row r="58" spans="4:10" x14ac:dyDescent="0.2">
      <c r="D58" s="7"/>
      <c r="F58" s="7"/>
      <c r="H58" s="3"/>
      <c r="I58" s="10"/>
      <c r="J58" s="3"/>
    </row>
    <row r="59" spans="4:10" x14ac:dyDescent="0.2">
      <c r="D59" s="7"/>
      <c r="F59" s="7"/>
      <c r="H59" s="3"/>
      <c r="I59" s="10"/>
      <c r="J59" s="3"/>
    </row>
    <row r="60" spans="4:10" x14ac:dyDescent="0.2">
      <c r="D60" s="7"/>
      <c r="F60" s="7"/>
      <c r="H60" s="3"/>
      <c r="I60" s="10"/>
      <c r="J60" s="3"/>
    </row>
    <row r="61" spans="4:10" x14ac:dyDescent="0.2">
      <c r="D61" s="7"/>
      <c r="F61" s="7"/>
      <c r="H61" s="3"/>
      <c r="I61" s="10"/>
      <c r="J61" s="3"/>
    </row>
    <row r="62" spans="4:10" x14ac:dyDescent="0.2">
      <c r="D62" s="7"/>
      <c r="F62" s="7"/>
      <c r="H62" s="3"/>
      <c r="I62" s="10"/>
      <c r="J62" s="3"/>
    </row>
    <row r="63" spans="4:10" x14ac:dyDescent="0.2">
      <c r="D63" s="7"/>
      <c r="F63" s="7"/>
      <c r="H63" s="3"/>
      <c r="I63" s="10"/>
      <c r="J63" s="3"/>
    </row>
    <row r="64" spans="4:10" x14ac:dyDescent="0.2">
      <c r="D64" s="7"/>
      <c r="F64" s="7"/>
      <c r="H64" s="3"/>
      <c r="I64" s="10"/>
      <c r="J64" s="3"/>
    </row>
    <row r="65" spans="4:10" x14ac:dyDescent="0.2">
      <c r="D65" s="7"/>
      <c r="F65" s="7"/>
      <c r="H65" s="3"/>
      <c r="I65" s="10"/>
      <c r="J65" s="3"/>
    </row>
    <row r="66" spans="4:10" x14ac:dyDescent="0.2">
      <c r="D66" s="7"/>
      <c r="F66" s="7"/>
      <c r="H66" s="3"/>
      <c r="I66" s="10"/>
      <c r="J66" s="3"/>
    </row>
    <row r="67" spans="4:10" x14ac:dyDescent="0.2">
      <c r="D67" s="7"/>
      <c r="F67" s="7"/>
      <c r="H67" s="3"/>
      <c r="I67" s="10"/>
      <c r="J67" s="3"/>
    </row>
    <row r="68" spans="4:10" x14ac:dyDescent="0.2">
      <c r="D68" s="7"/>
      <c r="F68" s="7"/>
      <c r="H68" s="3"/>
      <c r="I68" s="10"/>
      <c r="J68" s="3"/>
    </row>
    <row r="69" spans="4:10" x14ac:dyDescent="0.2">
      <c r="D69" s="7"/>
      <c r="F69" s="7"/>
      <c r="H69" s="3"/>
      <c r="I69" s="10"/>
      <c r="J69" s="3"/>
    </row>
    <row r="70" spans="4:10" x14ac:dyDescent="0.2">
      <c r="D70" s="7"/>
      <c r="F70" s="7"/>
      <c r="H70" s="3"/>
      <c r="I70" s="10"/>
      <c r="J70" s="3"/>
    </row>
    <row r="71" spans="4:10" x14ac:dyDescent="0.2">
      <c r="D71" s="7"/>
      <c r="F71" s="7"/>
      <c r="H71" s="3"/>
      <c r="I71" s="10"/>
      <c r="J71" s="3"/>
    </row>
    <row r="72" spans="4:10" x14ac:dyDescent="0.2">
      <c r="D72" s="7"/>
      <c r="F72" s="7"/>
      <c r="H72" s="3"/>
      <c r="I72" s="10"/>
      <c r="J72" s="3"/>
    </row>
    <row r="73" spans="4:10" x14ac:dyDescent="0.2">
      <c r="F73" s="7"/>
      <c r="H73" s="3"/>
      <c r="I73" s="10"/>
      <c r="J73" s="3"/>
    </row>
    <row r="74" spans="4:10" x14ac:dyDescent="0.2">
      <c r="F74" s="7"/>
      <c r="H74" s="3"/>
      <c r="I74" s="10"/>
      <c r="J74" s="3"/>
    </row>
    <row r="75" spans="4:10" x14ac:dyDescent="0.2">
      <c r="F75" s="7"/>
      <c r="H75" s="3"/>
      <c r="I75" s="10"/>
      <c r="J75" s="3"/>
    </row>
    <row r="76" spans="4:10" x14ac:dyDescent="0.2">
      <c r="F76" s="7"/>
      <c r="H76" s="3"/>
      <c r="I76" s="10"/>
      <c r="J76" s="3"/>
    </row>
    <row r="77" spans="4:10" x14ac:dyDescent="0.2">
      <c r="F77" s="7"/>
      <c r="H77" s="3"/>
      <c r="I77" s="10"/>
      <c r="J77" s="3"/>
    </row>
    <row r="78" spans="4:10" x14ac:dyDescent="0.2">
      <c r="F78" s="7"/>
      <c r="H78" s="3"/>
      <c r="I78" s="10"/>
      <c r="J78" s="3"/>
    </row>
    <row r="79" spans="4:10" x14ac:dyDescent="0.2">
      <c r="F79" s="7"/>
      <c r="H79" s="3"/>
      <c r="I79" s="10"/>
      <c r="J79" s="3"/>
    </row>
    <row r="80" spans="4:10" x14ac:dyDescent="0.2">
      <c r="F80" s="7"/>
      <c r="H80" s="3"/>
      <c r="I80" s="10"/>
      <c r="J80" s="3"/>
    </row>
    <row r="81" spans="6:10" x14ac:dyDescent="0.2">
      <c r="F81" s="7"/>
      <c r="H81" s="3"/>
      <c r="I81" s="10"/>
      <c r="J81" s="3"/>
    </row>
    <row r="82" spans="6:10" x14ac:dyDescent="0.2">
      <c r="F82" s="7"/>
      <c r="H82" s="3"/>
      <c r="I82" s="10"/>
      <c r="J82" s="3"/>
    </row>
    <row r="83" spans="6:10" x14ac:dyDescent="0.2">
      <c r="F83" s="7"/>
      <c r="H83" s="3"/>
      <c r="I83" s="10"/>
      <c r="J83" s="3"/>
    </row>
    <row r="84" spans="6:10" x14ac:dyDescent="0.2">
      <c r="F84" s="7"/>
      <c r="H84" s="3"/>
      <c r="I84" s="10"/>
      <c r="J84" s="3"/>
    </row>
    <row r="85" spans="6:10" x14ac:dyDescent="0.2">
      <c r="F85" s="7"/>
      <c r="H85" s="3"/>
      <c r="I85" s="10"/>
      <c r="J85" s="3"/>
    </row>
    <row r="86" spans="6:10" x14ac:dyDescent="0.2">
      <c r="F86" s="7"/>
      <c r="H86" s="3"/>
      <c r="I86" s="10"/>
      <c r="J86" s="3"/>
    </row>
    <row r="87" spans="6:10" x14ac:dyDescent="0.2">
      <c r="F87" s="7"/>
      <c r="H87" s="3"/>
      <c r="I87" s="10"/>
      <c r="J87" s="3"/>
    </row>
    <row r="88" spans="6:10" x14ac:dyDescent="0.2">
      <c r="F88" s="7"/>
      <c r="H88" s="3"/>
      <c r="I88" s="10"/>
      <c r="J88" s="3"/>
    </row>
    <row r="89" spans="6:10" x14ac:dyDescent="0.2">
      <c r="F89" s="7"/>
      <c r="H89" s="3"/>
      <c r="I89" s="10"/>
      <c r="J89" s="3"/>
    </row>
    <row r="90" spans="6:10" x14ac:dyDescent="0.2">
      <c r="F90" s="7"/>
      <c r="H90" s="3"/>
      <c r="I90" s="10"/>
      <c r="J90" s="3"/>
    </row>
    <row r="91" spans="6:10" x14ac:dyDescent="0.2">
      <c r="F91" s="7"/>
      <c r="H91" s="3"/>
      <c r="I91" s="10"/>
      <c r="J91" s="3"/>
    </row>
    <row r="92" spans="6:10" x14ac:dyDescent="0.2">
      <c r="F92" s="7"/>
      <c r="H92" s="3"/>
      <c r="I92" s="10"/>
      <c r="J92" s="3"/>
    </row>
    <row r="93" spans="6:10" x14ac:dyDescent="0.2">
      <c r="F93" s="7"/>
      <c r="H93" s="3"/>
      <c r="I93" s="10"/>
      <c r="J93" s="3"/>
    </row>
    <row r="94" spans="6:10" x14ac:dyDescent="0.2">
      <c r="F94" s="7"/>
      <c r="H94" s="3"/>
      <c r="I94" s="10"/>
      <c r="J94" s="3"/>
    </row>
    <row r="95" spans="6:10" x14ac:dyDescent="0.2">
      <c r="F95" s="7"/>
      <c r="H95" s="3"/>
      <c r="I95" s="10"/>
      <c r="J95" s="3"/>
    </row>
    <row r="96" spans="6:10" x14ac:dyDescent="0.2">
      <c r="F96" s="7"/>
      <c r="H96" s="3"/>
      <c r="I96" s="10"/>
      <c r="J96" s="3"/>
    </row>
    <row r="97" spans="6:10" x14ac:dyDescent="0.2">
      <c r="F97" s="7"/>
      <c r="H97" s="3"/>
      <c r="I97" s="10"/>
      <c r="J97" s="3"/>
    </row>
    <row r="98" spans="6:10" x14ac:dyDescent="0.2">
      <c r="F98" s="7"/>
      <c r="H98" s="3"/>
      <c r="I98" s="10"/>
      <c r="J98" s="3"/>
    </row>
    <row r="99" spans="6:10" x14ac:dyDescent="0.2">
      <c r="F99" s="7"/>
      <c r="H99" s="3"/>
      <c r="I99" s="10"/>
      <c r="J99" s="3"/>
    </row>
    <row r="100" spans="6:10" x14ac:dyDescent="0.2">
      <c r="F100" s="7"/>
      <c r="H100" s="3"/>
      <c r="I100" s="10"/>
      <c r="J100" s="3"/>
    </row>
    <row r="101" spans="6:10" x14ac:dyDescent="0.2">
      <c r="F101" s="7"/>
      <c r="H101" s="3"/>
      <c r="I101" s="10"/>
      <c r="J101" s="3"/>
    </row>
    <row r="102" spans="6:10" x14ac:dyDescent="0.2">
      <c r="F102" s="7"/>
      <c r="H102" s="3"/>
      <c r="I102" s="10"/>
      <c r="J102" s="3"/>
    </row>
    <row r="103" spans="6:10" x14ac:dyDescent="0.2">
      <c r="F103" s="7"/>
      <c r="H103" s="3"/>
      <c r="I103" s="10"/>
      <c r="J103" s="3"/>
    </row>
    <row r="104" spans="6:10" x14ac:dyDescent="0.2">
      <c r="F104" s="7"/>
      <c r="H104" s="3"/>
      <c r="I104" s="10"/>
      <c r="J104" s="3"/>
    </row>
    <row r="105" spans="6:10" x14ac:dyDescent="0.2">
      <c r="F105" s="7"/>
      <c r="H105" s="3"/>
      <c r="I105" s="10"/>
      <c r="J105" s="3"/>
    </row>
    <row r="106" spans="6:10" x14ac:dyDescent="0.2">
      <c r="F106" s="7"/>
      <c r="H106" s="3"/>
      <c r="I106" s="10"/>
      <c r="J106" s="3"/>
    </row>
    <row r="107" spans="6:10" x14ac:dyDescent="0.2">
      <c r="F107" s="7"/>
      <c r="H107" s="3"/>
      <c r="I107" s="10"/>
      <c r="J107" s="3"/>
    </row>
    <row r="108" spans="6:10" x14ac:dyDescent="0.2">
      <c r="F108" s="7"/>
      <c r="H108" s="3"/>
      <c r="I108" s="10"/>
      <c r="J108" s="3"/>
    </row>
    <row r="109" spans="6:10" x14ac:dyDescent="0.2">
      <c r="F109" s="7"/>
      <c r="H109" s="3"/>
      <c r="I109" s="10"/>
      <c r="J109" s="3"/>
    </row>
    <row r="110" spans="6:10" x14ac:dyDescent="0.2">
      <c r="F110" s="7"/>
      <c r="H110" s="3"/>
      <c r="I110" s="10"/>
      <c r="J110" s="3"/>
    </row>
    <row r="111" spans="6:10" x14ac:dyDescent="0.2">
      <c r="F111" s="7"/>
      <c r="H111" s="3"/>
      <c r="I111" s="10"/>
      <c r="J111" s="3"/>
    </row>
    <row r="112" spans="6:10" x14ac:dyDescent="0.2">
      <c r="F112" s="7"/>
      <c r="H112" s="3"/>
      <c r="I112" s="10"/>
      <c r="J112" s="3"/>
    </row>
    <row r="113" spans="6:10" x14ac:dyDescent="0.2">
      <c r="F113" s="7"/>
      <c r="H113" s="3"/>
      <c r="I113" s="10"/>
      <c r="J113" s="3"/>
    </row>
    <row r="114" spans="6:10" x14ac:dyDescent="0.2">
      <c r="F114" s="7"/>
      <c r="H114" s="3"/>
      <c r="I114" s="10"/>
      <c r="J114" s="3"/>
    </row>
    <row r="115" spans="6:10" x14ac:dyDescent="0.2">
      <c r="F115" s="7"/>
      <c r="H115" s="3"/>
      <c r="I115" s="10"/>
      <c r="J115" s="3"/>
    </row>
    <row r="116" spans="6:10" x14ac:dyDescent="0.2">
      <c r="F116" s="7"/>
      <c r="H116" s="3"/>
      <c r="I116" s="10"/>
      <c r="J116" s="3"/>
    </row>
    <row r="117" spans="6:10" x14ac:dyDescent="0.2">
      <c r="F117" s="7"/>
      <c r="H117" s="3"/>
      <c r="I117" s="10"/>
      <c r="J117" s="3"/>
    </row>
    <row r="118" spans="6:10" x14ac:dyDescent="0.2">
      <c r="F118" s="7"/>
      <c r="H118" s="3"/>
      <c r="I118" s="10"/>
      <c r="J118" s="3"/>
    </row>
    <row r="119" spans="6:10" x14ac:dyDescent="0.2">
      <c r="F119" s="7"/>
      <c r="H119" s="3"/>
      <c r="I119" s="10"/>
      <c r="J119" s="3"/>
    </row>
    <row r="120" spans="6:10" x14ac:dyDescent="0.2">
      <c r="F120" s="7"/>
      <c r="H120" s="3"/>
      <c r="I120" s="10"/>
      <c r="J120" s="3"/>
    </row>
    <row r="121" spans="6:10" x14ac:dyDescent="0.2">
      <c r="F121" s="7"/>
      <c r="H121" s="3"/>
      <c r="I121" s="10"/>
      <c r="J121" s="3"/>
    </row>
    <row r="122" spans="6:10" x14ac:dyDescent="0.2">
      <c r="F122" s="7"/>
      <c r="H122" s="3"/>
      <c r="I122" s="10"/>
      <c r="J122" s="3"/>
    </row>
    <row r="123" spans="6:10" x14ac:dyDescent="0.2">
      <c r="F123" s="7"/>
      <c r="H123" s="3"/>
      <c r="I123" s="10"/>
      <c r="J123" s="3"/>
    </row>
    <row r="124" spans="6:10" x14ac:dyDescent="0.2">
      <c r="F124" s="7"/>
      <c r="H124" s="3"/>
      <c r="I124" s="10"/>
      <c r="J124" s="3"/>
    </row>
    <row r="125" spans="6:10" x14ac:dyDescent="0.2">
      <c r="F125" s="7"/>
      <c r="H125" s="3"/>
      <c r="I125" s="10"/>
      <c r="J125" s="3"/>
    </row>
    <row r="126" spans="6:10" x14ac:dyDescent="0.2">
      <c r="F126" s="7"/>
      <c r="H126" s="3"/>
      <c r="I126" s="10"/>
      <c r="J126" s="3"/>
    </row>
    <row r="127" spans="6:10" x14ac:dyDescent="0.2">
      <c r="F127" s="7"/>
      <c r="H127" s="3"/>
      <c r="I127" s="10"/>
      <c r="J127" s="3"/>
    </row>
    <row r="128" spans="6:10" x14ac:dyDescent="0.2">
      <c r="F128" s="7"/>
      <c r="H128" s="3"/>
      <c r="J128" s="3"/>
    </row>
    <row r="129" spans="6:10" x14ac:dyDescent="0.2">
      <c r="F129" s="7"/>
      <c r="H129" s="3"/>
      <c r="J129" s="3"/>
    </row>
    <row r="130" spans="6:10" x14ac:dyDescent="0.2">
      <c r="F130" s="7"/>
    </row>
    <row r="131" spans="6:10" x14ac:dyDescent="0.2">
      <c r="F131" s="7"/>
    </row>
  </sheetData>
  <sortState ref="A6:X9">
    <sortCondition ref="U6:U9"/>
  </sortState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5CB0E-FDA9-4032-8CC9-5DC105B0B59C}">
  <dimension ref="A1:X259"/>
  <sheetViews>
    <sheetView workbookViewId="0"/>
  </sheetViews>
  <sheetFormatPr defaultRowHeight="12" x14ac:dyDescent="0.2"/>
  <cols>
    <col min="1" max="1" width="4.5703125" style="50" customWidth="1"/>
    <col min="2" max="2" width="6.140625" style="38" customWidth="1"/>
    <col min="3" max="3" width="19.140625" style="38" customWidth="1"/>
    <col min="4" max="4" width="9.140625" style="38" customWidth="1"/>
    <col min="5" max="5" width="1" style="38" customWidth="1"/>
    <col min="6" max="6" width="9.140625" style="38" customWidth="1"/>
    <col min="7" max="7" width="9.140625" style="38" hidden="1" customWidth="1"/>
    <col min="8" max="10" width="0" style="38" hidden="1" customWidth="1"/>
    <col min="11" max="11" width="9.140625" style="38" hidden="1" customWidth="1"/>
    <col min="12" max="12" width="0" style="38" hidden="1" customWidth="1"/>
    <col min="13" max="13" width="9.140625" style="50"/>
    <col min="14" max="14" width="2.28515625" style="38" customWidth="1"/>
    <col min="15" max="15" width="11.28515625" style="43" customWidth="1"/>
    <col min="16" max="16" width="8.42578125" style="38" customWidth="1"/>
    <col min="17" max="17" width="2.5703125" style="38" customWidth="1"/>
    <col min="18" max="18" width="11.140625" style="43" customWidth="1"/>
    <col min="19" max="19" width="9.140625" style="38" customWidth="1"/>
    <col min="20" max="20" width="3" style="38" customWidth="1"/>
    <col min="21" max="21" width="9.140625" style="38"/>
    <col min="22" max="22" width="3.140625" style="38" customWidth="1"/>
    <col min="23" max="23" width="9.140625" style="50"/>
    <col min="24" max="16384" width="9.140625" style="38"/>
  </cols>
  <sheetData>
    <row r="1" spans="1:24" s="6" customFormat="1" ht="15" customHeight="1" x14ac:dyDescent="0.2">
      <c r="A1" s="19"/>
      <c r="B1" s="19"/>
      <c r="D1" s="4"/>
      <c r="E1" s="20" t="s">
        <v>0</v>
      </c>
      <c r="F1" s="20"/>
      <c r="G1" s="21"/>
      <c r="H1" s="4" t="s">
        <v>1</v>
      </c>
      <c r="I1" s="4" t="s">
        <v>2</v>
      </c>
      <c r="J1" s="4" t="s">
        <v>3</v>
      </c>
      <c r="K1" s="22"/>
      <c r="L1" s="23" t="s">
        <v>4</v>
      </c>
      <c r="M1" s="23"/>
      <c r="N1" s="24"/>
      <c r="O1" s="48" t="s">
        <v>5</v>
      </c>
      <c r="Q1" s="24"/>
      <c r="R1" s="48" t="s">
        <v>6</v>
      </c>
      <c r="T1" s="24"/>
      <c r="U1" s="28" t="s">
        <v>7</v>
      </c>
      <c r="V1" s="28"/>
      <c r="W1" s="29" t="s">
        <v>8</v>
      </c>
    </row>
    <row r="2" spans="1:24" s="6" customFormat="1" ht="15" customHeight="1" x14ac:dyDescent="0.2">
      <c r="A2" s="30"/>
      <c r="B2" s="30"/>
      <c r="C2" s="24"/>
      <c r="D2" s="2"/>
      <c r="E2" s="31"/>
      <c r="F2" s="2"/>
      <c r="G2" s="31"/>
      <c r="H2" s="2" t="s">
        <v>9</v>
      </c>
      <c r="I2" s="2" t="s">
        <v>10</v>
      </c>
      <c r="J2" s="2" t="s">
        <v>11</v>
      </c>
      <c r="K2" s="32"/>
      <c r="L2" s="33" t="s">
        <v>12</v>
      </c>
      <c r="M2" s="33" t="s">
        <v>13</v>
      </c>
      <c r="N2" s="24"/>
      <c r="O2" s="45" t="s">
        <v>10</v>
      </c>
      <c r="P2" s="35" t="s">
        <v>14</v>
      </c>
      <c r="Q2" s="24"/>
      <c r="R2" s="45" t="s">
        <v>10</v>
      </c>
      <c r="S2" s="35" t="s">
        <v>15</v>
      </c>
      <c r="T2" s="24"/>
      <c r="U2" s="28" t="s">
        <v>14</v>
      </c>
      <c r="V2" s="28"/>
      <c r="W2" s="29" t="s">
        <v>16</v>
      </c>
    </row>
    <row r="3" spans="1:24" s="6" customFormat="1" ht="15" customHeight="1" x14ac:dyDescent="0.2">
      <c r="A3" s="29" t="s">
        <v>17</v>
      </c>
      <c r="B3" s="30" t="s">
        <v>19</v>
      </c>
      <c r="C3" s="36" t="s">
        <v>18</v>
      </c>
      <c r="D3" s="2" t="s">
        <v>20</v>
      </c>
      <c r="E3" s="31"/>
      <c r="F3" s="2" t="s">
        <v>21</v>
      </c>
      <c r="G3" s="31"/>
      <c r="H3" s="2"/>
      <c r="I3" s="2"/>
      <c r="J3" s="2"/>
      <c r="K3" s="32"/>
      <c r="L3" s="33"/>
      <c r="M3" s="33" t="s">
        <v>14</v>
      </c>
      <c r="N3" s="24"/>
      <c r="O3" s="45" t="s">
        <v>22</v>
      </c>
      <c r="P3" s="30" t="s">
        <v>23</v>
      </c>
      <c r="Q3" s="24"/>
      <c r="R3" s="45" t="s">
        <v>22</v>
      </c>
      <c r="S3" s="35" t="s">
        <v>23</v>
      </c>
      <c r="T3" s="24"/>
      <c r="U3" s="28" t="s">
        <v>24</v>
      </c>
      <c r="V3" s="28"/>
      <c r="W3" s="30"/>
    </row>
    <row r="4" spans="1:24" s="6" customFormat="1" ht="15" customHeight="1" x14ac:dyDescent="0.2">
      <c r="A4" s="30"/>
      <c r="B4" s="30"/>
      <c r="C4" s="24"/>
      <c r="D4" s="2" t="s">
        <v>10</v>
      </c>
      <c r="E4" s="31"/>
      <c r="F4" s="2" t="s">
        <v>10</v>
      </c>
      <c r="G4" s="31"/>
      <c r="H4" s="2"/>
      <c r="I4" s="2"/>
      <c r="J4" s="2"/>
      <c r="K4" s="32"/>
      <c r="L4" s="33"/>
      <c r="M4" s="33" t="s">
        <v>24</v>
      </c>
      <c r="N4" s="24"/>
      <c r="O4" s="45" t="s">
        <v>25</v>
      </c>
      <c r="P4" s="30" t="s">
        <v>26</v>
      </c>
      <c r="Q4" s="24"/>
      <c r="R4" s="45" t="s">
        <v>25</v>
      </c>
      <c r="S4" s="35" t="s">
        <v>26</v>
      </c>
      <c r="T4" s="24"/>
      <c r="U4" s="28"/>
      <c r="V4" s="28"/>
      <c r="W4" s="30"/>
    </row>
    <row r="6" spans="1:24" s="72" customFormat="1" ht="20.25" customHeight="1" x14ac:dyDescent="0.25">
      <c r="A6" s="82">
        <v>39</v>
      </c>
      <c r="B6" s="83" t="s">
        <v>39</v>
      </c>
      <c r="C6" s="83" t="s">
        <v>64</v>
      </c>
      <c r="D6" s="73">
        <v>0.56120370370370376</v>
      </c>
      <c r="F6" s="73">
        <v>0.58194444444444704</v>
      </c>
      <c r="H6" s="75">
        <f t="shared" ref="H6:H16" si="0">F6-D6</f>
        <v>2.074074074074328E-2</v>
      </c>
      <c r="I6" s="76">
        <v>2.0833333333333332E-2</v>
      </c>
      <c r="J6" s="75">
        <f t="shared" ref="J6:J16" si="1">ABS(H6-I6)</f>
        <v>9.2592592590052397E-5</v>
      </c>
      <c r="L6" s="77">
        <f t="shared" ref="L6:L16" si="2">(J6*24*60*60-60)*0.2</f>
        <v>-10.400000000043896</v>
      </c>
      <c r="M6" s="90">
        <f t="shared" ref="M6:M16" si="3">IF((L6&lt;0),0,L6)</f>
        <v>0</v>
      </c>
      <c r="O6" s="88">
        <v>140.69999999999999</v>
      </c>
      <c r="P6" s="85">
        <v>0</v>
      </c>
      <c r="Q6" s="85"/>
      <c r="R6" s="88">
        <v>130.44999999999999</v>
      </c>
      <c r="S6" s="85">
        <v>4</v>
      </c>
      <c r="U6" s="81">
        <f t="shared" ref="U6:U16" si="4">M6+(+O6+P6)+(R6+S6)</f>
        <v>275.14999999999998</v>
      </c>
      <c r="W6" s="52">
        <v>1</v>
      </c>
    </row>
    <row r="7" spans="1:24" s="72" customFormat="1" ht="20.25" customHeight="1" x14ac:dyDescent="0.25">
      <c r="A7" s="82">
        <v>36</v>
      </c>
      <c r="B7" s="83" t="s">
        <v>39</v>
      </c>
      <c r="C7" s="83" t="s">
        <v>61</v>
      </c>
      <c r="D7" s="73">
        <v>0.55282407407407408</v>
      </c>
      <c r="F7" s="73">
        <v>0.57361111111111396</v>
      </c>
      <c r="H7" s="75">
        <f t="shared" si="0"/>
        <v>2.0787037037039879E-2</v>
      </c>
      <c r="I7" s="76">
        <v>2.0833333333333332E-2</v>
      </c>
      <c r="J7" s="75">
        <f t="shared" si="1"/>
        <v>4.6296296293452804E-5</v>
      </c>
      <c r="L7" s="77">
        <f t="shared" si="2"/>
        <v>-11.200000000049137</v>
      </c>
      <c r="M7" s="90">
        <f t="shared" si="3"/>
        <v>0</v>
      </c>
      <c r="O7" s="88">
        <v>140.06</v>
      </c>
      <c r="P7" s="85">
        <v>0</v>
      </c>
      <c r="Q7" s="85"/>
      <c r="R7" s="88">
        <v>135.47</v>
      </c>
      <c r="S7" s="85">
        <v>0</v>
      </c>
      <c r="U7" s="81">
        <f t="shared" si="4"/>
        <v>275.52999999999997</v>
      </c>
      <c r="W7" s="52">
        <v>2</v>
      </c>
    </row>
    <row r="8" spans="1:24" s="72" customFormat="1" ht="20.25" customHeight="1" x14ac:dyDescent="0.25">
      <c r="A8" s="82">
        <v>58</v>
      </c>
      <c r="B8" s="83" t="s">
        <v>39</v>
      </c>
      <c r="C8" s="83" t="s">
        <v>79</v>
      </c>
      <c r="D8" s="73">
        <v>0.65210648148148154</v>
      </c>
      <c r="F8" s="73">
        <v>0.67305555555555552</v>
      </c>
      <c r="H8" s="75">
        <f t="shared" si="0"/>
        <v>2.0949074074073981E-2</v>
      </c>
      <c r="I8" s="76">
        <v>2.0833333333333332E-2</v>
      </c>
      <c r="J8" s="75">
        <f t="shared" si="1"/>
        <v>1.1574074074064897E-4</v>
      </c>
      <c r="L8" s="77">
        <f t="shared" si="2"/>
        <v>-10.000000000001586</v>
      </c>
      <c r="M8" s="90">
        <f t="shared" si="3"/>
        <v>0</v>
      </c>
      <c r="O8" s="88">
        <v>141.71</v>
      </c>
      <c r="P8" s="85">
        <v>0</v>
      </c>
      <c r="Q8" s="85"/>
      <c r="R8" s="88">
        <v>140.83000000000001</v>
      </c>
      <c r="S8" s="85">
        <v>0</v>
      </c>
      <c r="U8" s="81">
        <f t="shared" si="4"/>
        <v>282.54000000000002</v>
      </c>
      <c r="W8" s="52">
        <v>3</v>
      </c>
    </row>
    <row r="9" spans="1:24" ht="20.25" customHeight="1" x14ac:dyDescent="0.25">
      <c r="A9" s="54">
        <v>46</v>
      </c>
      <c r="B9" s="41" t="s">
        <v>39</v>
      </c>
      <c r="C9" s="41" t="s">
        <v>69</v>
      </c>
      <c r="D9" s="7">
        <v>0.57502314814814814</v>
      </c>
      <c r="F9" s="7">
        <v>0.59583333333333333</v>
      </c>
      <c r="H9" s="3">
        <f t="shared" si="0"/>
        <v>2.0810185185185182E-2</v>
      </c>
      <c r="I9" s="10">
        <v>2.0833333333333332E-2</v>
      </c>
      <c r="J9" s="3">
        <f t="shared" si="1"/>
        <v>2.314814814815061E-5</v>
      </c>
      <c r="L9" s="5">
        <f t="shared" si="2"/>
        <v>-11.599999999999959</v>
      </c>
      <c r="M9" s="59">
        <f t="shared" si="3"/>
        <v>0</v>
      </c>
      <c r="O9" s="51">
        <v>144.94999999999999</v>
      </c>
      <c r="P9" s="50">
        <v>4</v>
      </c>
      <c r="Q9" s="50"/>
      <c r="R9" s="51">
        <v>136.47999999999999</v>
      </c>
      <c r="S9" s="50">
        <v>0</v>
      </c>
      <c r="U9" s="53">
        <f t="shared" si="4"/>
        <v>285.42999999999995</v>
      </c>
      <c r="W9" s="50">
        <v>4</v>
      </c>
    </row>
    <row r="10" spans="1:24" ht="20.25" customHeight="1" x14ac:dyDescent="0.25">
      <c r="A10" s="54">
        <v>52</v>
      </c>
      <c r="B10" s="41" t="s">
        <v>39</v>
      </c>
      <c r="C10" s="41" t="s">
        <v>74</v>
      </c>
      <c r="D10" s="7">
        <v>0.64097222222222217</v>
      </c>
      <c r="F10" s="7">
        <v>0.66181712962962969</v>
      </c>
      <c r="H10" s="3">
        <f t="shared" si="0"/>
        <v>2.084490740740752E-2</v>
      </c>
      <c r="I10" s="10">
        <v>2.0833333333333332E-2</v>
      </c>
      <c r="J10" s="3">
        <f t="shared" si="1"/>
        <v>1.1574074074188062E-5</v>
      </c>
      <c r="L10" s="5">
        <f t="shared" si="2"/>
        <v>-11.799999999998031</v>
      </c>
      <c r="M10" s="59">
        <f t="shared" si="3"/>
        <v>0</v>
      </c>
      <c r="O10" s="51">
        <v>144.62</v>
      </c>
      <c r="P10" s="50">
        <v>4</v>
      </c>
      <c r="Q10" s="50"/>
      <c r="R10" s="51">
        <v>140.02000000000001</v>
      </c>
      <c r="S10" s="50">
        <v>0</v>
      </c>
      <c r="U10" s="53">
        <f t="shared" si="4"/>
        <v>288.64</v>
      </c>
      <c r="W10" s="50">
        <v>5</v>
      </c>
    </row>
    <row r="11" spans="1:24" ht="20.25" customHeight="1" x14ac:dyDescent="0.25">
      <c r="A11" s="54">
        <v>51</v>
      </c>
      <c r="B11" s="41" t="s">
        <v>39</v>
      </c>
      <c r="C11" s="40" t="s">
        <v>73</v>
      </c>
      <c r="D11" s="7">
        <v>0.63863425925925921</v>
      </c>
      <c r="F11" s="7">
        <v>0.65960648148148149</v>
      </c>
      <c r="H11" s="3">
        <f t="shared" si="0"/>
        <v>2.0972222222222281E-2</v>
      </c>
      <c r="I11" s="10">
        <v>2.0833333333333332E-2</v>
      </c>
      <c r="J11" s="3">
        <f t="shared" si="1"/>
        <v>1.3888888888894876E-4</v>
      </c>
      <c r="L11" s="5">
        <f t="shared" si="2"/>
        <v>-9.5999999999989658</v>
      </c>
      <c r="M11" s="59">
        <f t="shared" si="3"/>
        <v>0</v>
      </c>
      <c r="O11" s="51">
        <v>142.5</v>
      </c>
      <c r="P11" s="50">
        <v>4</v>
      </c>
      <c r="Q11" s="50"/>
      <c r="R11" s="51">
        <v>144.6</v>
      </c>
      <c r="S11" s="50">
        <v>0</v>
      </c>
      <c r="U11" s="53">
        <f t="shared" si="4"/>
        <v>291.10000000000002</v>
      </c>
      <c r="W11" s="50">
        <v>6</v>
      </c>
    </row>
    <row r="12" spans="1:24" ht="20.25" customHeight="1" x14ac:dyDescent="0.25">
      <c r="A12" s="54">
        <v>60</v>
      </c>
      <c r="B12" s="41" t="s">
        <v>39</v>
      </c>
      <c r="C12" s="41" t="s">
        <v>81</v>
      </c>
      <c r="D12" s="7">
        <v>0.65763888888888888</v>
      </c>
      <c r="F12" s="7">
        <v>0.67847222222222225</v>
      </c>
      <c r="H12" s="3">
        <f t="shared" si="0"/>
        <v>2.083333333333337E-2</v>
      </c>
      <c r="I12" s="10">
        <v>2.0833333333333332E-2</v>
      </c>
      <c r="J12" s="3">
        <f t="shared" si="1"/>
        <v>3.8163916471489756E-17</v>
      </c>
      <c r="L12" s="5">
        <f t="shared" si="2"/>
        <v>-11.999999999999341</v>
      </c>
      <c r="M12" s="59">
        <f t="shared" si="3"/>
        <v>0</v>
      </c>
      <c r="O12" s="51">
        <v>130.63</v>
      </c>
      <c r="P12" s="50">
        <v>0</v>
      </c>
      <c r="Q12" s="50"/>
      <c r="R12" s="51">
        <v>139.19999999999999</v>
      </c>
      <c r="S12" s="50">
        <v>24</v>
      </c>
      <c r="U12" s="53">
        <f t="shared" si="4"/>
        <v>293.83</v>
      </c>
      <c r="W12" s="50">
        <v>7</v>
      </c>
    </row>
    <row r="13" spans="1:24" ht="20.25" customHeight="1" x14ac:dyDescent="0.25">
      <c r="A13" s="54">
        <v>44</v>
      </c>
      <c r="B13" s="41" t="s">
        <v>39</v>
      </c>
      <c r="C13" s="41" t="s">
        <v>67</v>
      </c>
      <c r="D13" s="7">
        <v>0.56685185185185183</v>
      </c>
      <c r="F13" s="7">
        <v>0.58781249999999996</v>
      </c>
      <c r="H13" s="3">
        <f t="shared" si="0"/>
        <v>2.0960648148148131E-2</v>
      </c>
      <c r="I13" s="10">
        <v>2.0833333333333332E-2</v>
      </c>
      <c r="J13" s="3">
        <f t="shared" si="1"/>
        <v>1.2731481481479887E-4</v>
      </c>
      <c r="L13" s="5">
        <f t="shared" si="2"/>
        <v>-9.800000000000276</v>
      </c>
      <c r="M13" s="59">
        <f t="shared" si="3"/>
        <v>0</v>
      </c>
      <c r="O13" s="51">
        <v>137.77000000000001</v>
      </c>
      <c r="P13" s="50">
        <v>4</v>
      </c>
      <c r="Q13" s="50"/>
      <c r="R13" s="51">
        <v>150.29</v>
      </c>
      <c r="S13" s="50">
        <v>4</v>
      </c>
      <c r="U13" s="53">
        <f t="shared" si="4"/>
        <v>296.06</v>
      </c>
      <c r="W13" s="50">
        <v>8</v>
      </c>
    </row>
    <row r="14" spans="1:24" ht="20.25" customHeight="1" x14ac:dyDescent="0.25">
      <c r="A14" s="54">
        <v>16</v>
      </c>
      <c r="B14" s="41" t="s">
        <v>39</v>
      </c>
      <c r="C14" s="41" t="s">
        <v>40</v>
      </c>
      <c r="D14" s="7">
        <v>0.41111111111111115</v>
      </c>
      <c r="E14" s="8"/>
      <c r="F14" s="7">
        <v>0.43160879629629628</v>
      </c>
      <c r="G14" s="8"/>
      <c r="H14" s="3">
        <f t="shared" si="0"/>
        <v>2.0497685185185133E-2</v>
      </c>
      <c r="I14" s="10">
        <v>2.0833333333333332E-2</v>
      </c>
      <c r="J14" s="3">
        <f t="shared" si="1"/>
        <v>3.3564814814819946E-4</v>
      </c>
      <c r="K14" s="8"/>
      <c r="L14" s="5">
        <f t="shared" si="2"/>
        <v>-6.1999999999991138</v>
      </c>
      <c r="M14" s="59">
        <f t="shared" si="3"/>
        <v>0</v>
      </c>
      <c r="N14" s="6"/>
      <c r="O14" s="49">
        <v>201.68</v>
      </c>
      <c r="P14" s="19">
        <v>8</v>
      </c>
      <c r="Q14" s="19"/>
      <c r="R14" s="49">
        <v>192.96</v>
      </c>
      <c r="S14" s="19">
        <v>0</v>
      </c>
      <c r="T14" s="6"/>
      <c r="U14" s="53">
        <f t="shared" si="4"/>
        <v>402.64</v>
      </c>
      <c r="V14" s="14"/>
      <c r="W14" s="19">
        <v>9</v>
      </c>
      <c r="X14" s="6"/>
    </row>
    <row r="15" spans="1:24" ht="20.25" customHeight="1" x14ac:dyDescent="0.25">
      <c r="A15" s="54">
        <v>19</v>
      </c>
      <c r="B15" s="41" t="s">
        <v>39</v>
      </c>
      <c r="C15" s="40" t="s">
        <v>43</v>
      </c>
      <c r="D15" s="7">
        <v>0.41947916666666668</v>
      </c>
      <c r="E15" s="8"/>
      <c r="F15" s="7">
        <v>0.43952546296296297</v>
      </c>
      <c r="G15" s="8"/>
      <c r="H15" s="3">
        <f t="shared" si="0"/>
        <v>2.0046296296296284E-2</v>
      </c>
      <c r="I15" s="10">
        <v>2.0833333333333332E-2</v>
      </c>
      <c r="J15" s="3">
        <f t="shared" si="1"/>
        <v>7.8703703703704789E-4</v>
      </c>
      <c r="K15" s="8"/>
      <c r="L15" s="5">
        <f t="shared" si="2"/>
        <v>1.6000000000001877</v>
      </c>
      <c r="M15" s="59">
        <f t="shared" si="3"/>
        <v>1.6000000000001877</v>
      </c>
      <c r="N15" s="6"/>
      <c r="O15" s="49">
        <v>191.37</v>
      </c>
      <c r="P15" s="19">
        <v>4</v>
      </c>
      <c r="Q15" s="19"/>
      <c r="R15" s="49">
        <v>197.98</v>
      </c>
      <c r="S15" s="19">
        <v>8</v>
      </c>
      <c r="T15" s="6"/>
      <c r="U15" s="53">
        <f t="shared" si="4"/>
        <v>402.95000000000016</v>
      </c>
      <c r="V15" s="14"/>
      <c r="W15" s="19">
        <v>10</v>
      </c>
      <c r="X15" s="6"/>
    </row>
    <row r="16" spans="1:24" ht="20.25" customHeight="1" x14ac:dyDescent="0.25">
      <c r="A16" s="54">
        <v>53</v>
      </c>
      <c r="B16" s="41" t="s">
        <v>39</v>
      </c>
      <c r="C16" s="41" t="s">
        <v>75</v>
      </c>
      <c r="D16" s="7">
        <v>0.62346064814814817</v>
      </c>
      <c r="F16" s="7">
        <v>0.64372685185185186</v>
      </c>
      <c r="H16" s="3">
        <f t="shared" si="0"/>
        <v>2.0266203703703689E-2</v>
      </c>
      <c r="I16" s="10">
        <v>2.0833333333333332E-2</v>
      </c>
      <c r="J16" s="3">
        <f t="shared" si="1"/>
        <v>5.6712962962964311E-4</v>
      </c>
      <c r="L16" s="5">
        <f t="shared" si="2"/>
        <v>-2.199999999999767</v>
      </c>
      <c r="M16" s="59">
        <f t="shared" si="3"/>
        <v>0</v>
      </c>
      <c r="O16" s="51">
        <v>220.45</v>
      </c>
      <c r="P16" s="50">
        <v>4</v>
      </c>
      <c r="Q16" s="50"/>
      <c r="R16" s="51">
        <v>199.36</v>
      </c>
      <c r="S16" s="50">
        <v>8</v>
      </c>
      <c r="U16" s="53">
        <f t="shared" si="4"/>
        <v>431.81</v>
      </c>
      <c r="W16" s="50">
        <v>11</v>
      </c>
    </row>
    <row r="17" spans="1:24" x14ac:dyDescent="0.2">
      <c r="A17" s="55"/>
      <c r="D17" s="7"/>
      <c r="E17" s="8"/>
      <c r="F17" s="7"/>
      <c r="G17" s="8"/>
      <c r="H17" s="3"/>
      <c r="I17" s="10"/>
      <c r="J17" s="3"/>
      <c r="K17" s="8"/>
      <c r="L17" s="5"/>
      <c r="M17" s="59"/>
      <c r="N17" s="6"/>
      <c r="O17" s="13"/>
      <c r="P17" s="11"/>
      <c r="Q17" s="6"/>
      <c r="R17" s="13"/>
      <c r="S17" s="11"/>
      <c r="T17" s="6"/>
      <c r="U17" s="1"/>
      <c r="V17" s="14"/>
      <c r="W17" s="19"/>
      <c r="X17" s="6"/>
    </row>
    <row r="18" spans="1:24" x14ac:dyDescent="0.2">
      <c r="A18" s="55"/>
      <c r="D18" s="7"/>
      <c r="E18" s="8"/>
      <c r="F18" s="7"/>
      <c r="G18" s="8"/>
      <c r="H18" s="3"/>
      <c r="I18" s="10"/>
      <c r="J18" s="3"/>
      <c r="K18" s="8"/>
      <c r="L18" s="5"/>
      <c r="M18" s="59"/>
      <c r="N18" s="6"/>
      <c r="O18" s="13"/>
      <c r="P18" s="11"/>
      <c r="Q18" s="6"/>
      <c r="R18" s="13"/>
      <c r="S18" s="11"/>
      <c r="T18" s="6"/>
      <c r="U18" s="1"/>
      <c r="V18" s="14"/>
      <c r="W18" s="19"/>
      <c r="X18" s="6"/>
    </row>
    <row r="19" spans="1:24" x14ac:dyDescent="0.2">
      <c r="A19" s="55"/>
      <c r="D19" s="7"/>
      <c r="E19" s="8"/>
      <c r="F19" s="7"/>
      <c r="G19" s="8"/>
      <c r="H19" s="3"/>
      <c r="I19" s="10"/>
      <c r="J19" s="3"/>
      <c r="K19" s="8"/>
      <c r="L19" s="5"/>
      <c r="M19" s="59"/>
      <c r="N19" s="6"/>
      <c r="O19" s="13"/>
      <c r="P19" s="11"/>
      <c r="Q19" s="6"/>
      <c r="R19" s="13"/>
      <c r="S19" s="11"/>
      <c r="T19" s="6"/>
      <c r="U19" s="1"/>
      <c r="V19" s="17"/>
      <c r="W19" s="19"/>
      <c r="X19" s="37"/>
    </row>
    <row r="20" spans="1:24" ht="15" x14ac:dyDescent="0.25">
      <c r="A20" s="54"/>
      <c r="B20" s="41"/>
      <c r="C20" s="41"/>
      <c r="D20" s="7"/>
      <c r="E20" s="8"/>
      <c r="F20" s="7"/>
      <c r="G20" s="8"/>
      <c r="H20" s="3"/>
      <c r="I20" s="10"/>
      <c r="J20" s="3"/>
      <c r="K20" s="8"/>
      <c r="L20" s="5"/>
      <c r="M20" s="59"/>
      <c r="N20" s="6"/>
      <c r="O20" s="13"/>
      <c r="P20" s="11"/>
      <c r="Q20" s="6"/>
      <c r="R20" s="13"/>
      <c r="S20" s="11"/>
      <c r="T20" s="6"/>
      <c r="U20" s="1"/>
      <c r="V20" s="14"/>
      <c r="W20" s="19"/>
      <c r="X20" s="6"/>
    </row>
    <row r="21" spans="1:24" ht="15" x14ac:dyDescent="0.25">
      <c r="A21" s="54"/>
      <c r="B21" s="41"/>
      <c r="C21" s="41"/>
      <c r="D21" s="7"/>
      <c r="E21" s="8"/>
      <c r="F21" s="7"/>
      <c r="G21" s="8"/>
      <c r="H21" s="3"/>
      <c r="I21" s="10"/>
      <c r="J21" s="3"/>
      <c r="K21" s="8"/>
      <c r="L21" s="5"/>
      <c r="M21" s="59"/>
      <c r="N21" s="6"/>
      <c r="O21" s="13"/>
      <c r="P21" s="11"/>
      <c r="Q21" s="6"/>
      <c r="R21" s="13"/>
      <c r="S21" s="11"/>
      <c r="T21" s="6"/>
      <c r="U21" s="1"/>
      <c r="V21" s="14"/>
      <c r="W21" s="19"/>
      <c r="X21" s="6"/>
    </row>
    <row r="22" spans="1:24" ht="15" x14ac:dyDescent="0.25">
      <c r="A22" s="54"/>
      <c r="B22" s="41"/>
      <c r="C22" s="41"/>
      <c r="D22" s="7"/>
      <c r="F22" s="7"/>
      <c r="H22" s="3"/>
      <c r="I22" s="10"/>
      <c r="J22" s="3"/>
      <c r="L22" s="5"/>
      <c r="M22" s="59"/>
      <c r="U22" s="1"/>
    </row>
    <row r="23" spans="1:24" ht="15" x14ac:dyDescent="0.25">
      <c r="A23" s="54"/>
      <c r="B23" s="41"/>
      <c r="C23" s="41"/>
      <c r="D23" s="7"/>
      <c r="F23" s="7"/>
      <c r="H23" s="3"/>
      <c r="I23" s="10"/>
      <c r="J23" s="3"/>
      <c r="L23" s="5"/>
      <c r="M23" s="59"/>
      <c r="U23" s="1"/>
    </row>
    <row r="24" spans="1:24" ht="15" x14ac:dyDescent="0.25">
      <c r="A24" s="54"/>
      <c r="B24" s="41"/>
      <c r="C24" s="41"/>
      <c r="D24" s="7"/>
      <c r="F24" s="7"/>
      <c r="H24" s="3"/>
      <c r="I24" s="10"/>
      <c r="J24" s="3"/>
      <c r="L24" s="5"/>
      <c r="M24" s="59"/>
      <c r="U24" s="1"/>
    </row>
    <row r="25" spans="1:24" ht="15" x14ac:dyDescent="0.25">
      <c r="A25" s="54"/>
      <c r="B25" s="41"/>
      <c r="C25" s="40"/>
      <c r="D25" s="7"/>
      <c r="F25" s="7"/>
      <c r="H25" s="3"/>
      <c r="I25" s="10"/>
      <c r="J25" s="3"/>
      <c r="L25" s="5"/>
      <c r="M25" s="59"/>
      <c r="U25" s="1"/>
    </row>
    <row r="26" spans="1:24" ht="15" x14ac:dyDescent="0.25">
      <c r="A26" s="54"/>
      <c r="B26" s="41"/>
      <c r="C26" s="41"/>
      <c r="D26" s="7"/>
      <c r="F26" s="7"/>
      <c r="H26" s="3"/>
      <c r="I26" s="10"/>
      <c r="J26" s="3"/>
      <c r="L26" s="5"/>
      <c r="M26" s="59"/>
      <c r="U26" s="1"/>
    </row>
    <row r="27" spans="1:24" ht="15" x14ac:dyDescent="0.25">
      <c r="A27" s="54"/>
      <c r="B27" s="41"/>
      <c r="C27" s="41"/>
      <c r="D27" s="7"/>
      <c r="F27" s="7"/>
      <c r="H27" s="3"/>
      <c r="I27" s="10"/>
      <c r="J27" s="3"/>
      <c r="L27" s="5"/>
      <c r="M27" s="59"/>
      <c r="U27" s="1"/>
    </row>
    <row r="28" spans="1:24" ht="15" x14ac:dyDescent="0.25">
      <c r="A28" s="54"/>
      <c r="B28" s="41"/>
      <c r="C28" s="40"/>
      <c r="D28" s="7"/>
      <c r="F28" s="7"/>
      <c r="H28" s="3"/>
      <c r="I28" s="10"/>
      <c r="J28" s="3"/>
      <c r="L28" s="5"/>
      <c r="M28" s="59"/>
      <c r="U28" s="1"/>
    </row>
    <row r="29" spans="1:24" x14ac:dyDescent="0.2">
      <c r="A29" s="55"/>
      <c r="D29" s="7"/>
      <c r="E29" s="8"/>
      <c r="F29" s="9"/>
      <c r="G29" s="8"/>
      <c r="H29" s="3"/>
      <c r="I29" s="10"/>
      <c r="J29" s="3"/>
      <c r="K29" s="8"/>
      <c r="L29" s="5"/>
      <c r="M29" s="59"/>
      <c r="N29" s="6"/>
      <c r="O29" s="13"/>
      <c r="P29" s="11"/>
      <c r="Q29" s="6"/>
      <c r="R29" s="13"/>
      <c r="S29" s="11"/>
      <c r="T29" s="6"/>
      <c r="U29" s="1"/>
      <c r="V29" s="14"/>
      <c r="W29" s="19"/>
      <c r="X29" s="6"/>
    </row>
    <row r="30" spans="1:24" x14ac:dyDescent="0.2">
      <c r="A30" s="55"/>
      <c r="D30" s="7"/>
      <c r="E30" s="6"/>
      <c r="F30" s="7"/>
      <c r="G30" s="8"/>
      <c r="H30" s="3"/>
      <c r="I30" s="10"/>
      <c r="J30" s="3"/>
      <c r="K30" s="8"/>
      <c r="L30" s="5"/>
      <c r="M30" s="59"/>
      <c r="N30" s="6"/>
      <c r="O30" s="13"/>
      <c r="P30" s="11"/>
      <c r="Q30" s="6"/>
      <c r="R30" s="13"/>
      <c r="S30" s="11"/>
      <c r="T30" s="6"/>
      <c r="U30" s="1"/>
      <c r="V30" s="14"/>
      <c r="W30" s="19"/>
      <c r="X30" s="6"/>
    </row>
    <row r="31" spans="1:24" x14ac:dyDescent="0.2">
      <c r="A31" s="55"/>
      <c r="D31" s="7"/>
      <c r="E31" s="11"/>
      <c r="F31" s="7"/>
      <c r="G31" s="16"/>
      <c r="H31" s="9"/>
      <c r="I31" s="10"/>
      <c r="J31" s="9"/>
      <c r="K31" s="16"/>
      <c r="L31" s="5"/>
      <c r="M31" s="59"/>
      <c r="N31" s="11"/>
      <c r="O31" s="13"/>
      <c r="P31" s="11"/>
      <c r="Q31" s="11"/>
      <c r="R31" s="13"/>
      <c r="S31" s="11"/>
      <c r="T31" s="11"/>
      <c r="U31" s="1"/>
      <c r="V31" s="17"/>
      <c r="W31" s="19"/>
      <c r="X31" s="18"/>
    </row>
    <row r="32" spans="1:24" x14ac:dyDescent="0.2">
      <c r="A32" s="55"/>
      <c r="D32" s="7"/>
      <c r="E32" s="8"/>
      <c r="F32" s="7"/>
      <c r="G32" s="8"/>
      <c r="H32" s="3"/>
      <c r="I32" s="10"/>
      <c r="J32" s="3"/>
      <c r="K32" s="8"/>
      <c r="L32" s="5"/>
      <c r="M32" s="59"/>
      <c r="N32" s="6"/>
      <c r="O32" s="13"/>
      <c r="P32" s="11"/>
      <c r="Q32" s="6"/>
      <c r="R32" s="13"/>
      <c r="S32" s="11"/>
      <c r="T32" s="6"/>
      <c r="U32" s="1"/>
      <c r="V32" s="14"/>
      <c r="W32" s="19"/>
      <c r="X32" s="6"/>
    </row>
    <row r="33" spans="1:24" x14ac:dyDescent="0.2">
      <c r="A33" s="55"/>
      <c r="D33" s="7"/>
      <c r="E33" s="6"/>
      <c r="F33" s="7"/>
      <c r="G33" s="8"/>
      <c r="H33" s="3"/>
      <c r="I33" s="10"/>
      <c r="J33" s="3"/>
      <c r="K33" s="8"/>
      <c r="L33" s="5"/>
      <c r="M33" s="59"/>
      <c r="N33" s="6"/>
      <c r="O33" s="13"/>
      <c r="P33" s="11"/>
      <c r="Q33" s="6"/>
      <c r="R33" s="13"/>
      <c r="S33" s="11"/>
      <c r="T33" s="6"/>
      <c r="U33" s="1"/>
      <c r="V33" s="14"/>
      <c r="W33" s="19"/>
      <c r="X33" s="6"/>
    </row>
    <row r="34" spans="1:24" ht="15" x14ac:dyDescent="0.25">
      <c r="A34" s="54"/>
      <c r="B34" s="41"/>
      <c r="C34" s="41"/>
      <c r="D34" s="7"/>
      <c r="F34" s="7"/>
      <c r="H34" s="3"/>
      <c r="I34" s="10"/>
      <c r="J34" s="3"/>
      <c r="L34" s="5"/>
      <c r="M34" s="59"/>
      <c r="U34" s="1"/>
    </row>
    <row r="35" spans="1:24" ht="15" x14ac:dyDescent="0.25">
      <c r="A35" s="54"/>
      <c r="B35" s="41"/>
      <c r="C35" s="41"/>
      <c r="D35" s="7"/>
      <c r="F35" s="7"/>
      <c r="H35" s="3"/>
      <c r="I35" s="10"/>
      <c r="J35" s="3"/>
      <c r="L35" s="5"/>
      <c r="M35" s="59"/>
      <c r="U35" s="1"/>
    </row>
    <row r="36" spans="1:24" ht="15" x14ac:dyDescent="0.25">
      <c r="A36" s="54"/>
      <c r="B36" s="41"/>
      <c r="C36" s="41"/>
      <c r="D36" s="7"/>
      <c r="F36" s="7"/>
      <c r="H36" s="3"/>
      <c r="I36" s="10"/>
      <c r="J36" s="3"/>
      <c r="L36" s="5"/>
      <c r="M36" s="59"/>
      <c r="U36" s="1"/>
    </row>
    <row r="37" spans="1:24" ht="15" x14ac:dyDescent="0.25">
      <c r="A37" s="54"/>
      <c r="B37" s="41"/>
      <c r="C37" s="41"/>
      <c r="D37" s="7"/>
      <c r="F37" s="7"/>
      <c r="H37" s="3"/>
      <c r="I37" s="10"/>
      <c r="J37" s="3"/>
      <c r="L37" s="5"/>
      <c r="M37" s="59"/>
      <c r="U37" s="1"/>
    </row>
    <row r="38" spans="1:24" ht="15" x14ac:dyDescent="0.25">
      <c r="A38" s="54"/>
      <c r="B38" s="41"/>
      <c r="C38" s="41"/>
      <c r="D38" s="7"/>
      <c r="F38" s="7"/>
      <c r="H38" s="3"/>
      <c r="I38" s="10"/>
      <c r="J38" s="3"/>
      <c r="L38" s="5"/>
      <c r="M38" s="59"/>
      <c r="U38" s="1"/>
    </row>
    <row r="39" spans="1:24" ht="15" x14ac:dyDescent="0.25">
      <c r="A39" s="54"/>
      <c r="B39" s="41"/>
      <c r="C39" s="41"/>
      <c r="D39" s="7"/>
      <c r="F39" s="7"/>
      <c r="H39" s="3"/>
      <c r="I39" s="10"/>
      <c r="J39" s="3"/>
      <c r="L39" s="5"/>
      <c r="U39" s="1"/>
    </row>
    <row r="40" spans="1:24" ht="15" x14ac:dyDescent="0.25">
      <c r="A40" s="54"/>
      <c r="B40" s="41"/>
      <c r="C40" s="41"/>
      <c r="D40" s="7"/>
      <c r="F40" s="7"/>
      <c r="H40" s="3"/>
      <c r="I40" s="10"/>
      <c r="J40" s="3"/>
      <c r="L40" s="5"/>
      <c r="U40" s="1"/>
    </row>
    <row r="41" spans="1:24" ht="15" x14ac:dyDescent="0.25">
      <c r="A41" s="54"/>
      <c r="B41" s="41"/>
      <c r="C41" s="41"/>
      <c r="D41" s="7"/>
      <c r="F41" s="7"/>
      <c r="H41" s="3"/>
      <c r="I41" s="10"/>
      <c r="J41" s="3"/>
      <c r="L41" s="5"/>
      <c r="U41" s="1"/>
    </row>
    <row r="42" spans="1:24" ht="15" x14ac:dyDescent="0.25">
      <c r="A42" s="54"/>
      <c r="B42" s="41"/>
      <c r="C42" s="41"/>
      <c r="D42" s="7"/>
      <c r="F42" s="7"/>
      <c r="H42" s="3"/>
      <c r="I42" s="10"/>
      <c r="J42" s="3"/>
      <c r="L42" s="5"/>
      <c r="U42" s="1"/>
    </row>
    <row r="43" spans="1:24" ht="15" x14ac:dyDescent="0.25">
      <c r="A43" s="56"/>
      <c r="B43" s="41"/>
      <c r="C43" s="41"/>
      <c r="D43" s="7"/>
      <c r="F43" s="7"/>
      <c r="H43" s="3"/>
      <c r="I43" s="10"/>
      <c r="J43" s="3"/>
      <c r="L43" s="5"/>
      <c r="U43" s="1"/>
    </row>
    <row r="44" spans="1:24" ht="15" x14ac:dyDescent="0.25">
      <c r="A44" s="54"/>
      <c r="B44" s="41"/>
      <c r="C44" s="41"/>
      <c r="D44" s="7"/>
      <c r="F44" s="7"/>
      <c r="H44" s="3"/>
      <c r="I44" s="10"/>
      <c r="J44" s="3"/>
      <c r="L44" s="5"/>
      <c r="U44" s="1"/>
    </row>
    <row r="45" spans="1:24" ht="15" x14ac:dyDescent="0.25">
      <c r="A45" s="54"/>
      <c r="B45" s="41"/>
      <c r="C45" s="41"/>
      <c r="D45" s="7"/>
      <c r="F45" s="7"/>
      <c r="H45" s="3"/>
      <c r="I45" s="10"/>
      <c r="J45" s="3"/>
      <c r="L45" s="5"/>
      <c r="U45" s="1"/>
    </row>
    <row r="46" spans="1:24" ht="15" x14ac:dyDescent="0.25">
      <c r="A46" s="54"/>
      <c r="B46" s="41"/>
      <c r="C46" s="41"/>
      <c r="D46" s="7"/>
      <c r="F46" s="7"/>
      <c r="H46" s="3"/>
      <c r="I46" s="10"/>
      <c r="J46" s="3"/>
      <c r="L46" s="5"/>
      <c r="U46" s="1"/>
    </row>
    <row r="47" spans="1:24" ht="15" x14ac:dyDescent="0.25">
      <c r="A47" s="54"/>
      <c r="B47" s="41"/>
      <c r="C47" s="41"/>
      <c r="D47" s="7"/>
      <c r="F47" s="7"/>
      <c r="H47" s="3"/>
      <c r="I47" s="10"/>
      <c r="J47" s="3"/>
      <c r="L47" s="5"/>
      <c r="U47" s="1"/>
    </row>
    <row r="48" spans="1:24" ht="15" x14ac:dyDescent="0.25">
      <c r="A48" s="54"/>
      <c r="B48" s="41"/>
      <c r="C48" s="41"/>
      <c r="D48" s="7"/>
      <c r="F48" s="7"/>
      <c r="H48" s="3"/>
      <c r="I48" s="10"/>
      <c r="J48" s="3"/>
      <c r="L48" s="5"/>
      <c r="U48" s="1"/>
    </row>
    <row r="49" spans="1:21" ht="15" x14ac:dyDescent="0.25">
      <c r="A49" s="54"/>
      <c r="B49" s="41"/>
      <c r="C49" s="41"/>
      <c r="D49" s="7"/>
      <c r="F49" s="7"/>
      <c r="H49" s="3"/>
      <c r="I49" s="10"/>
      <c r="J49" s="3"/>
      <c r="L49" s="5"/>
      <c r="U49" s="1"/>
    </row>
    <row r="50" spans="1:21" ht="15" x14ac:dyDescent="0.25">
      <c r="A50" s="54"/>
      <c r="B50" s="41"/>
      <c r="C50" s="41"/>
      <c r="D50" s="7"/>
      <c r="F50" s="7"/>
      <c r="H50" s="3"/>
      <c r="I50" s="10"/>
      <c r="J50" s="3"/>
      <c r="L50" s="5"/>
      <c r="U50" s="1"/>
    </row>
    <row r="51" spans="1:21" x14ac:dyDescent="0.2">
      <c r="D51" s="7"/>
      <c r="F51" s="7"/>
      <c r="H51" s="3"/>
      <c r="I51" s="10"/>
      <c r="J51" s="3"/>
      <c r="L51" s="5"/>
      <c r="M51" s="59"/>
      <c r="U51" s="1"/>
    </row>
    <row r="52" spans="1:21" x14ac:dyDescent="0.2">
      <c r="D52" s="7"/>
      <c r="F52" s="7"/>
      <c r="H52" s="3"/>
      <c r="I52" s="10"/>
      <c r="J52" s="3"/>
      <c r="L52" s="5"/>
      <c r="M52" s="59"/>
      <c r="U52" s="1"/>
    </row>
    <row r="53" spans="1:21" x14ac:dyDescent="0.2">
      <c r="D53" s="7"/>
      <c r="F53" s="7"/>
      <c r="H53" s="3"/>
      <c r="I53" s="10"/>
      <c r="J53" s="3"/>
      <c r="L53" s="5"/>
      <c r="U53" s="1"/>
    </row>
    <row r="54" spans="1:21" x14ac:dyDescent="0.2">
      <c r="D54" s="7"/>
      <c r="F54" s="7"/>
      <c r="H54" s="3"/>
      <c r="I54" s="10"/>
      <c r="J54" s="3"/>
      <c r="L54" s="5"/>
      <c r="U54" s="1"/>
    </row>
    <row r="55" spans="1:21" x14ac:dyDescent="0.2">
      <c r="D55" s="7"/>
      <c r="F55" s="7"/>
      <c r="H55" s="3"/>
      <c r="I55" s="10"/>
      <c r="J55" s="3"/>
      <c r="L55" s="5"/>
      <c r="U55" s="1"/>
    </row>
    <row r="56" spans="1:21" x14ac:dyDescent="0.2">
      <c r="D56" s="7"/>
      <c r="F56" s="7"/>
      <c r="H56" s="3"/>
      <c r="I56" s="10"/>
      <c r="J56" s="3"/>
      <c r="L56" s="5"/>
      <c r="U56" s="1"/>
    </row>
    <row r="57" spans="1:21" x14ac:dyDescent="0.2">
      <c r="D57" s="7"/>
      <c r="F57" s="7"/>
      <c r="H57" s="3"/>
      <c r="I57" s="10"/>
      <c r="J57" s="3"/>
      <c r="L57" s="5"/>
      <c r="U57" s="1"/>
    </row>
    <row r="58" spans="1:21" x14ac:dyDescent="0.2">
      <c r="D58" s="7"/>
      <c r="F58" s="7"/>
      <c r="H58" s="3"/>
      <c r="I58" s="10"/>
      <c r="J58" s="3"/>
      <c r="L58" s="5"/>
      <c r="U58" s="1"/>
    </row>
    <row r="59" spans="1:21" x14ac:dyDescent="0.2">
      <c r="D59" s="7"/>
      <c r="F59" s="7"/>
      <c r="H59" s="3"/>
      <c r="I59" s="10"/>
      <c r="J59" s="3"/>
      <c r="L59" s="5"/>
      <c r="U59" s="1"/>
    </row>
    <row r="60" spans="1:21" x14ac:dyDescent="0.2">
      <c r="D60" s="7"/>
      <c r="F60" s="7"/>
      <c r="H60" s="3"/>
      <c r="I60" s="10"/>
      <c r="J60" s="3"/>
      <c r="L60" s="5"/>
      <c r="U60" s="1"/>
    </row>
    <row r="61" spans="1:21" x14ac:dyDescent="0.2">
      <c r="D61" s="7"/>
      <c r="F61" s="7"/>
      <c r="H61" s="3"/>
      <c r="I61" s="10"/>
      <c r="J61" s="3"/>
      <c r="L61" s="5"/>
      <c r="U61" s="1"/>
    </row>
    <row r="62" spans="1:21" x14ac:dyDescent="0.2">
      <c r="D62" s="7"/>
      <c r="F62" s="7"/>
      <c r="H62" s="3"/>
      <c r="I62" s="10"/>
      <c r="J62" s="3"/>
      <c r="L62" s="5"/>
      <c r="U62" s="1"/>
    </row>
    <row r="63" spans="1:21" x14ac:dyDescent="0.2">
      <c r="D63" s="7"/>
      <c r="F63" s="7"/>
      <c r="H63" s="3"/>
      <c r="I63" s="10"/>
      <c r="J63" s="3"/>
      <c r="L63" s="5"/>
      <c r="U63" s="1"/>
    </row>
    <row r="64" spans="1:21" x14ac:dyDescent="0.2">
      <c r="D64" s="7"/>
      <c r="F64" s="7"/>
      <c r="H64" s="3"/>
      <c r="I64" s="10"/>
      <c r="J64" s="3"/>
      <c r="L64" s="5"/>
      <c r="U64" s="1"/>
    </row>
    <row r="65" spans="4:21" x14ac:dyDescent="0.2">
      <c r="D65" s="7"/>
      <c r="F65" s="7"/>
      <c r="H65" s="3"/>
      <c r="I65" s="10"/>
      <c r="J65" s="3"/>
      <c r="L65" s="5"/>
      <c r="U65" s="1"/>
    </row>
    <row r="66" spans="4:21" x14ac:dyDescent="0.2">
      <c r="D66" s="7"/>
      <c r="F66" s="7"/>
      <c r="H66" s="3"/>
      <c r="I66" s="10"/>
      <c r="J66" s="3"/>
      <c r="L66" s="5"/>
      <c r="U66" s="1"/>
    </row>
    <row r="67" spans="4:21" x14ac:dyDescent="0.2">
      <c r="D67" s="7"/>
      <c r="F67" s="7"/>
      <c r="H67" s="3"/>
      <c r="I67" s="10"/>
      <c r="J67" s="3"/>
      <c r="L67" s="5"/>
      <c r="U67" s="1"/>
    </row>
    <row r="68" spans="4:21" x14ac:dyDescent="0.2">
      <c r="D68" s="7"/>
      <c r="F68" s="7"/>
      <c r="H68" s="3"/>
      <c r="I68" s="10"/>
      <c r="J68" s="3"/>
      <c r="L68" s="5"/>
      <c r="U68" s="1"/>
    </row>
    <row r="69" spans="4:21" x14ac:dyDescent="0.2">
      <c r="D69" s="7"/>
      <c r="F69" s="7"/>
      <c r="H69" s="3"/>
      <c r="I69" s="10"/>
      <c r="J69" s="3"/>
      <c r="L69" s="5"/>
      <c r="U69" s="1"/>
    </row>
    <row r="70" spans="4:21" x14ac:dyDescent="0.2">
      <c r="D70" s="7"/>
      <c r="F70" s="7"/>
      <c r="H70" s="3"/>
      <c r="I70" s="10"/>
      <c r="J70" s="3"/>
      <c r="L70" s="5"/>
      <c r="U70" s="1"/>
    </row>
    <row r="71" spans="4:21" x14ac:dyDescent="0.2">
      <c r="D71" s="7"/>
      <c r="F71" s="7"/>
      <c r="H71" s="3"/>
      <c r="I71" s="10"/>
      <c r="J71" s="3"/>
      <c r="L71" s="5"/>
      <c r="U71" s="1"/>
    </row>
    <row r="72" spans="4:21" x14ac:dyDescent="0.2">
      <c r="D72" s="7"/>
      <c r="F72" s="7"/>
      <c r="H72" s="3"/>
      <c r="I72" s="10"/>
      <c r="J72" s="3"/>
      <c r="L72" s="5"/>
      <c r="U72" s="1"/>
    </row>
    <row r="73" spans="4:21" x14ac:dyDescent="0.2">
      <c r="D73" s="7"/>
      <c r="F73" s="7"/>
      <c r="H73" s="3"/>
      <c r="I73" s="10"/>
      <c r="J73" s="3"/>
      <c r="L73" s="5"/>
      <c r="U73" s="1"/>
    </row>
    <row r="74" spans="4:21" x14ac:dyDescent="0.2">
      <c r="D74" s="7"/>
      <c r="F74" s="7"/>
      <c r="H74" s="3"/>
      <c r="I74" s="10"/>
      <c r="J74" s="3"/>
      <c r="L74" s="5"/>
    </row>
    <row r="75" spans="4:21" x14ac:dyDescent="0.2">
      <c r="D75" s="7"/>
      <c r="F75" s="7"/>
      <c r="H75" s="3"/>
      <c r="I75" s="10"/>
      <c r="J75" s="3"/>
      <c r="L75" s="5"/>
    </row>
    <row r="76" spans="4:21" x14ac:dyDescent="0.2">
      <c r="D76" s="7"/>
      <c r="F76" s="7"/>
      <c r="H76" s="3"/>
      <c r="I76" s="10"/>
      <c r="J76" s="3"/>
      <c r="L76" s="5"/>
    </row>
    <row r="77" spans="4:21" x14ac:dyDescent="0.2">
      <c r="D77" s="7"/>
      <c r="F77" s="7"/>
      <c r="H77" s="3"/>
      <c r="I77" s="10"/>
      <c r="J77" s="3"/>
      <c r="L77" s="5"/>
    </row>
    <row r="78" spans="4:21" x14ac:dyDescent="0.2">
      <c r="D78" s="7"/>
      <c r="F78" s="7"/>
      <c r="H78" s="3"/>
      <c r="I78" s="10"/>
      <c r="J78" s="3"/>
      <c r="L78" s="5"/>
    </row>
    <row r="79" spans="4:21" x14ac:dyDescent="0.2">
      <c r="D79" s="7"/>
      <c r="F79" s="7"/>
      <c r="H79" s="3"/>
      <c r="I79" s="10"/>
      <c r="J79" s="3"/>
      <c r="L79" s="5"/>
    </row>
    <row r="80" spans="4:21" x14ac:dyDescent="0.2">
      <c r="D80" s="7"/>
      <c r="F80" s="7"/>
      <c r="H80" s="3"/>
      <c r="I80" s="10"/>
      <c r="J80" s="3"/>
      <c r="L80" s="5"/>
    </row>
    <row r="81" spans="4:12" x14ac:dyDescent="0.2">
      <c r="D81" s="7"/>
      <c r="F81" s="7"/>
      <c r="H81" s="3"/>
      <c r="I81" s="10"/>
      <c r="J81" s="3"/>
      <c r="L81" s="5"/>
    </row>
    <row r="82" spans="4:12" x14ac:dyDescent="0.2">
      <c r="D82" s="7"/>
      <c r="F82" s="7"/>
      <c r="H82" s="3"/>
      <c r="I82" s="10"/>
      <c r="J82" s="3"/>
      <c r="L82" s="5"/>
    </row>
    <row r="83" spans="4:12" x14ac:dyDescent="0.2">
      <c r="D83" s="7"/>
      <c r="F83" s="7"/>
      <c r="H83" s="3"/>
      <c r="I83" s="10"/>
      <c r="J83" s="3"/>
      <c r="L83" s="5"/>
    </row>
    <row r="84" spans="4:12" x14ac:dyDescent="0.2">
      <c r="D84" s="7"/>
      <c r="F84" s="7"/>
      <c r="H84" s="3"/>
      <c r="I84" s="10"/>
      <c r="J84" s="3"/>
      <c r="L84" s="5"/>
    </row>
    <row r="85" spans="4:12" x14ac:dyDescent="0.2">
      <c r="D85" s="7"/>
      <c r="F85" s="7"/>
      <c r="H85" s="3"/>
      <c r="I85" s="10"/>
      <c r="J85" s="3"/>
      <c r="L85" s="5"/>
    </row>
    <row r="86" spans="4:12" x14ac:dyDescent="0.2">
      <c r="D86" s="7"/>
      <c r="F86" s="7"/>
      <c r="H86" s="3"/>
      <c r="I86" s="10"/>
      <c r="J86" s="3"/>
      <c r="L86" s="5"/>
    </row>
    <row r="87" spans="4:12" x14ac:dyDescent="0.2">
      <c r="D87" s="7"/>
      <c r="F87" s="7"/>
      <c r="H87" s="3"/>
      <c r="I87" s="10"/>
      <c r="J87" s="3"/>
      <c r="L87" s="5"/>
    </row>
    <row r="88" spans="4:12" x14ac:dyDescent="0.2">
      <c r="D88" s="7"/>
      <c r="F88" s="7"/>
      <c r="H88" s="3"/>
      <c r="I88" s="10"/>
      <c r="J88" s="3"/>
      <c r="L88" s="5"/>
    </row>
    <row r="89" spans="4:12" x14ac:dyDescent="0.2">
      <c r="D89" s="7"/>
      <c r="F89" s="7"/>
      <c r="H89" s="3"/>
      <c r="I89" s="10"/>
      <c r="J89" s="3"/>
      <c r="L89" s="5"/>
    </row>
    <row r="90" spans="4:12" x14ac:dyDescent="0.2">
      <c r="D90" s="7"/>
      <c r="F90" s="7"/>
      <c r="H90" s="3"/>
      <c r="I90" s="10"/>
      <c r="J90" s="3"/>
      <c r="L90" s="5"/>
    </row>
    <row r="91" spans="4:12" x14ac:dyDescent="0.2">
      <c r="D91" s="7"/>
      <c r="F91" s="7"/>
      <c r="H91" s="3"/>
      <c r="I91" s="10"/>
      <c r="J91" s="3"/>
      <c r="L91" s="5"/>
    </row>
    <row r="92" spans="4:12" x14ac:dyDescent="0.2">
      <c r="D92" s="7"/>
      <c r="F92" s="7"/>
      <c r="H92" s="3"/>
      <c r="I92" s="10"/>
      <c r="J92" s="3"/>
      <c r="L92" s="5"/>
    </row>
    <row r="93" spans="4:12" x14ac:dyDescent="0.2">
      <c r="D93" s="7"/>
      <c r="F93" s="7"/>
      <c r="H93" s="3"/>
      <c r="I93" s="10"/>
      <c r="J93" s="3"/>
      <c r="L93" s="5"/>
    </row>
    <row r="94" spans="4:12" x14ac:dyDescent="0.2">
      <c r="D94" s="7"/>
      <c r="F94" s="7"/>
      <c r="H94" s="3"/>
      <c r="I94" s="10"/>
      <c r="J94" s="3"/>
      <c r="L94" s="5"/>
    </row>
    <row r="95" spans="4:12" x14ac:dyDescent="0.2">
      <c r="D95" s="7"/>
      <c r="F95" s="7"/>
      <c r="H95" s="3"/>
      <c r="I95" s="10"/>
      <c r="J95" s="3"/>
      <c r="L95" s="5"/>
    </row>
    <row r="96" spans="4:12" x14ac:dyDescent="0.2">
      <c r="D96" s="7"/>
      <c r="F96" s="7"/>
      <c r="H96" s="3"/>
      <c r="I96" s="10"/>
      <c r="J96" s="3"/>
      <c r="L96" s="5"/>
    </row>
    <row r="97" spans="4:12" x14ac:dyDescent="0.2">
      <c r="D97" s="7"/>
      <c r="F97" s="7"/>
      <c r="H97" s="3"/>
      <c r="I97" s="10"/>
      <c r="J97" s="3"/>
      <c r="L97" s="5"/>
    </row>
    <row r="98" spans="4:12" x14ac:dyDescent="0.2">
      <c r="D98" s="7"/>
      <c r="F98" s="7"/>
      <c r="H98" s="3"/>
      <c r="I98" s="10"/>
      <c r="J98" s="3"/>
      <c r="L98" s="5"/>
    </row>
    <row r="99" spans="4:12" x14ac:dyDescent="0.2">
      <c r="D99" s="7"/>
      <c r="F99" s="7"/>
      <c r="H99" s="3"/>
      <c r="I99" s="10"/>
      <c r="J99" s="3"/>
      <c r="L99" s="5"/>
    </row>
    <row r="100" spans="4:12" x14ac:dyDescent="0.2">
      <c r="D100" s="7"/>
      <c r="F100" s="7"/>
      <c r="H100" s="3"/>
      <c r="I100" s="10"/>
      <c r="J100" s="3"/>
      <c r="L100" s="5"/>
    </row>
    <row r="101" spans="4:12" x14ac:dyDescent="0.2">
      <c r="D101" s="7"/>
      <c r="F101" s="7"/>
      <c r="H101" s="3"/>
      <c r="I101" s="10"/>
      <c r="J101" s="3"/>
      <c r="L101" s="5"/>
    </row>
    <row r="102" spans="4:12" x14ac:dyDescent="0.2">
      <c r="D102" s="7"/>
      <c r="F102" s="7"/>
      <c r="H102" s="3"/>
      <c r="I102" s="10"/>
      <c r="J102" s="3"/>
      <c r="L102" s="5"/>
    </row>
    <row r="103" spans="4:12" x14ac:dyDescent="0.2">
      <c r="D103" s="7"/>
      <c r="F103" s="7"/>
      <c r="H103" s="3"/>
      <c r="I103" s="10"/>
      <c r="J103" s="3"/>
      <c r="L103" s="5"/>
    </row>
    <row r="104" spans="4:12" x14ac:dyDescent="0.2">
      <c r="D104" s="7"/>
      <c r="F104" s="7"/>
      <c r="H104" s="3"/>
      <c r="I104" s="10"/>
      <c r="J104" s="3"/>
      <c r="L104" s="5"/>
    </row>
    <row r="105" spans="4:12" x14ac:dyDescent="0.2">
      <c r="D105" s="7"/>
      <c r="F105" s="7"/>
      <c r="H105" s="3"/>
      <c r="I105" s="10"/>
      <c r="J105" s="3"/>
      <c r="L105" s="5"/>
    </row>
    <row r="106" spans="4:12" x14ac:dyDescent="0.2">
      <c r="D106" s="7"/>
      <c r="F106" s="7"/>
      <c r="H106" s="3"/>
      <c r="I106" s="10"/>
      <c r="J106" s="3"/>
      <c r="L106" s="5"/>
    </row>
    <row r="107" spans="4:12" x14ac:dyDescent="0.2">
      <c r="D107" s="7"/>
      <c r="F107" s="7"/>
      <c r="H107" s="3"/>
      <c r="I107" s="10"/>
      <c r="J107" s="3"/>
      <c r="L107" s="5"/>
    </row>
    <row r="108" spans="4:12" x14ac:dyDescent="0.2">
      <c r="D108" s="7"/>
      <c r="F108" s="7"/>
      <c r="H108" s="3"/>
      <c r="I108" s="10"/>
      <c r="J108" s="3"/>
      <c r="L108" s="5"/>
    </row>
    <row r="109" spans="4:12" x14ac:dyDescent="0.2">
      <c r="D109" s="7"/>
      <c r="F109" s="7"/>
      <c r="H109" s="3"/>
      <c r="I109" s="10"/>
      <c r="J109" s="3"/>
      <c r="L109" s="5"/>
    </row>
    <row r="110" spans="4:12" x14ac:dyDescent="0.2">
      <c r="D110" s="7"/>
      <c r="F110" s="7"/>
      <c r="H110" s="3"/>
      <c r="I110" s="10"/>
      <c r="J110" s="3"/>
      <c r="L110" s="5"/>
    </row>
    <row r="111" spans="4:12" x14ac:dyDescent="0.2">
      <c r="D111" s="7"/>
      <c r="F111" s="7"/>
      <c r="H111" s="3"/>
      <c r="I111" s="10"/>
      <c r="J111" s="3"/>
      <c r="L111" s="5"/>
    </row>
    <row r="112" spans="4:12" x14ac:dyDescent="0.2">
      <c r="D112" s="7"/>
      <c r="F112" s="7"/>
      <c r="H112" s="3"/>
      <c r="I112" s="10"/>
      <c r="J112" s="3"/>
      <c r="L112" s="5"/>
    </row>
    <row r="113" spans="4:12" x14ac:dyDescent="0.2">
      <c r="D113" s="7"/>
      <c r="F113" s="7"/>
      <c r="H113" s="3"/>
      <c r="I113" s="10"/>
      <c r="J113" s="3"/>
      <c r="L113" s="5"/>
    </row>
    <row r="114" spans="4:12" x14ac:dyDescent="0.2">
      <c r="D114" s="7"/>
      <c r="F114" s="7"/>
      <c r="H114" s="3"/>
      <c r="I114" s="10"/>
      <c r="J114" s="3"/>
      <c r="L114" s="5"/>
    </row>
    <row r="115" spans="4:12" x14ac:dyDescent="0.2">
      <c r="D115" s="7"/>
      <c r="F115" s="7"/>
      <c r="H115" s="3"/>
      <c r="I115" s="10"/>
      <c r="J115" s="3"/>
      <c r="L115" s="5"/>
    </row>
    <row r="116" spans="4:12" x14ac:dyDescent="0.2">
      <c r="D116" s="7"/>
      <c r="F116" s="7"/>
      <c r="H116" s="3"/>
      <c r="I116" s="10"/>
      <c r="J116" s="3"/>
      <c r="L116" s="5"/>
    </row>
    <row r="117" spans="4:12" x14ac:dyDescent="0.2">
      <c r="D117" s="7"/>
      <c r="F117" s="7"/>
      <c r="H117" s="3"/>
      <c r="I117" s="10"/>
      <c r="J117" s="3"/>
      <c r="L117" s="5"/>
    </row>
    <row r="118" spans="4:12" x14ac:dyDescent="0.2">
      <c r="D118" s="7"/>
      <c r="F118" s="7"/>
      <c r="H118" s="3"/>
      <c r="I118" s="10"/>
      <c r="J118" s="3"/>
      <c r="L118" s="5"/>
    </row>
    <row r="119" spans="4:12" x14ac:dyDescent="0.2">
      <c r="D119" s="7"/>
      <c r="F119" s="7"/>
      <c r="H119" s="3"/>
      <c r="I119" s="10"/>
      <c r="J119" s="3"/>
      <c r="L119" s="5"/>
    </row>
    <row r="120" spans="4:12" x14ac:dyDescent="0.2">
      <c r="D120" s="7"/>
      <c r="F120" s="7"/>
      <c r="H120" s="3"/>
      <c r="I120" s="10"/>
      <c r="J120" s="3"/>
      <c r="L120" s="5"/>
    </row>
    <row r="121" spans="4:12" x14ac:dyDescent="0.2">
      <c r="D121" s="7"/>
      <c r="F121" s="7"/>
      <c r="H121" s="3"/>
      <c r="I121" s="10"/>
      <c r="J121" s="3"/>
      <c r="L121" s="5"/>
    </row>
    <row r="122" spans="4:12" x14ac:dyDescent="0.2">
      <c r="D122" s="7"/>
      <c r="F122" s="7"/>
      <c r="H122" s="3"/>
      <c r="I122" s="10"/>
      <c r="J122" s="3"/>
      <c r="L122" s="5"/>
    </row>
    <row r="123" spans="4:12" x14ac:dyDescent="0.2">
      <c r="D123" s="7"/>
      <c r="F123" s="7"/>
      <c r="H123" s="3"/>
      <c r="I123" s="10"/>
      <c r="J123" s="3"/>
      <c r="L123" s="5"/>
    </row>
    <row r="124" spans="4:12" x14ac:dyDescent="0.2">
      <c r="D124" s="7"/>
      <c r="F124" s="7"/>
      <c r="H124" s="3"/>
      <c r="I124" s="10"/>
      <c r="J124" s="3"/>
      <c r="L124" s="5"/>
    </row>
    <row r="125" spans="4:12" x14ac:dyDescent="0.2">
      <c r="D125" s="7"/>
      <c r="F125" s="7"/>
      <c r="H125" s="3"/>
      <c r="I125" s="10"/>
      <c r="J125" s="3"/>
      <c r="L125" s="5"/>
    </row>
    <row r="126" spans="4:12" x14ac:dyDescent="0.2">
      <c r="D126" s="7"/>
      <c r="F126" s="7"/>
      <c r="H126" s="3"/>
      <c r="I126" s="10"/>
      <c r="J126" s="3"/>
      <c r="L126" s="5"/>
    </row>
    <row r="127" spans="4:12" x14ac:dyDescent="0.2">
      <c r="D127" s="7"/>
      <c r="F127" s="7"/>
      <c r="H127" s="3"/>
      <c r="I127" s="10"/>
      <c r="J127" s="3"/>
      <c r="L127" s="5"/>
    </row>
    <row r="128" spans="4:12" x14ac:dyDescent="0.2">
      <c r="D128" s="7"/>
      <c r="F128" s="7"/>
      <c r="H128" s="3"/>
      <c r="I128" s="10"/>
      <c r="J128" s="3"/>
      <c r="L128" s="5"/>
    </row>
    <row r="129" spans="4:12" x14ac:dyDescent="0.2">
      <c r="D129" s="7"/>
      <c r="F129" s="7"/>
      <c r="H129" s="3"/>
      <c r="I129" s="10"/>
      <c r="J129" s="3"/>
      <c r="L129" s="5"/>
    </row>
    <row r="130" spans="4:12" x14ac:dyDescent="0.2">
      <c r="D130" s="7"/>
      <c r="F130" s="7"/>
      <c r="H130" s="3"/>
      <c r="I130" s="10"/>
      <c r="J130" s="3"/>
      <c r="L130" s="5"/>
    </row>
    <row r="131" spans="4:12" x14ac:dyDescent="0.2">
      <c r="D131" s="7"/>
      <c r="F131" s="7"/>
      <c r="H131" s="3"/>
      <c r="I131" s="10"/>
      <c r="J131" s="3"/>
      <c r="L131" s="5"/>
    </row>
    <row r="132" spans="4:12" x14ac:dyDescent="0.2">
      <c r="D132" s="7"/>
      <c r="F132" s="7"/>
      <c r="H132" s="3"/>
      <c r="I132" s="10"/>
      <c r="J132" s="3"/>
      <c r="L132" s="5"/>
    </row>
    <row r="133" spans="4:12" x14ac:dyDescent="0.2">
      <c r="D133" s="7"/>
      <c r="F133" s="7"/>
      <c r="H133" s="3"/>
      <c r="I133" s="10"/>
      <c r="J133" s="3"/>
      <c r="L133" s="5"/>
    </row>
    <row r="134" spans="4:12" x14ac:dyDescent="0.2">
      <c r="D134" s="7"/>
      <c r="F134" s="7"/>
      <c r="H134" s="3"/>
      <c r="I134" s="10"/>
      <c r="J134" s="3"/>
      <c r="L134" s="5"/>
    </row>
    <row r="135" spans="4:12" x14ac:dyDescent="0.2">
      <c r="D135" s="7"/>
      <c r="F135" s="7"/>
      <c r="H135" s="3"/>
      <c r="I135" s="10"/>
      <c r="J135" s="3"/>
      <c r="L135" s="5"/>
    </row>
    <row r="136" spans="4:12" x14ac:dyDescent="0.2">
      <c r="D136" s="7"/>
      <c r="F136" s="7"/>
      <c r="H136" s="3"/>
      <c r="I136" s="10"/>
      <c r="J136" s="3"/>
      <c r="L136" s="5"/>
    </row>
    <row r="137" spans="4:12" x14ac:dyDescent="0.2">
      <c r="D137" s="7"/>
      <c r="F137" s="7"/>
      <c r="H137" s="3"/>
      <c r="I137" s="10"/>
      <c r="J137" s="3"/>
      <c r="L137" s="5"/>
    </row>
    <row r="138" spans="4:12" x14ac:dyDescent="0.2">
      <c r="D138" s="7"/>
      <c r="F138" s="7"/>
      <c r="H138" s="3"/>
      <c r="I138" s="10"/>
      <c r="J138" s="3"/>
      <c r="L138" s="5"/>
    </row>
    <row r="139" spans="4:12" x14ac:dyDescent="0.2">
      <c r="D139" s="7"/>
      <c r="F139" s="7"/>
      <c r="H139" s="3"/>
      <c r="I139" s="10"/>
      <c r="J139" s="3"/>
      <c r="L139" s="5"/>
    </row>
    <row r="140" spans="4:12" x14ac:dyDescent="0.2">
      <c r="D140" s="7"/>
      <c r="F140" s="7"/>
      <c r="H140" s="3"/>
      <c r="I140" s="10"/>
      <c r="J140" s="3"/>
      <c r="L140" s="5"/>
    </row>
    <row r="141" spans="4:12" x14ac:dyDescent="0.2">
      <c r="D141" s="7"/>
      <c r="F141" s="7"/>
      <c r="H141" s="3"/>
      <c r="I141" s="10"/>
      <c r="J141" s="3"/>
      <c r="L141" s="5"/>
    </row>
    <row r="142" spans="4:12" x14ac:dyDescent="0.2">
      <c r="D142" s="7"/>
      <c r="F142" s="7"/>
      <c r="H142" s="3"/>
      <c r="I142" s="10"/>
      <c r="J142" s="3"/>
      <c r="L142" s="5"/>
    </row>
    <row r="143" spans="4:12" x14ac:dyDescent="0.2">
      <c r="D143" s="7"/>
      <c r="F143" s="7"/>
      <c r="H143" s="3"/>
      <c r="I143" s="10"/>
      <c r="J143" s="3"/>
      <c r="L143" s="5"/>
    </row>
    <row r="144" spans="4:12" x14ac:dyDescent="0.2">
      <c r="D144" s="7"/>
      <c r="F144" s="7"/>
      <c r="H144" s="3"/>
      <c r="I144" s="10"/>
      <c r="J144" s="3"/>
      <c r="L144" s="5"/>
    </row>
    <row r="145" spans="4:12" x14ac:dyDescent="0.2">
      <c r="D145" s="7"/>
      <c r="F145" s="7"/>
      <c r="H145" s="3"/>
      <c r="I145" s="10"/>
      <c r="J145" s="3"/>
      <c r="L145" s="5"/>
    </row>
    <row r="146" spans="4:12" x14ac:dyDescent="0.2">
      <c r="D146" s="7"/>
      <c r="F146" s="7"/>
      <c r="H146" s="3"/>
      <c r="I146" s="10"/>
      <c r="J146" s="3"/>
      <c r="L146" s="5"/>
    </row>
    <row r="147" spans="4:12" x14ac:dyDescent="0.2">
      <c r="D147" s="7"/>
      <c r="F147" s="7"/>
      <c r="H147" s="3"/>
      <c r="I147" s="10"/>
      <c r="J147" s="3"/>
      <c r="L147" s="5"/>
    </row>
    <row r="148" spans="4:12" x14ac:dyDescent="0.2">
      <c r="D148" s="7"/>
      <c r="F148" s="7"/>
      <c r="H148" s="3"/>
      <c r="I148" s="10"/>
      <c r="J148" s="3"/>
      <c r="L148" s="5"/>
    </row>
    <row r="149" spans="4:12" x14ac:dyDescent="0.2">
      <c r="D149" s="7"/>
      <c r="F149" s="7"/>
      <c r="H149" s="3"/>
      <c r="I149" s="10"/>
      <c r="J149" s="3"/>
      <c r="L149" s="5"/>
    </row>
    <row r="150" spans="4:12" x14ac:dyDescent="0.2">
      <c r="D150" s="7"/>
      <c r="F150" s="7"/>
      <c r="H150" s="3"/>
      <c r="I150" s="10"/>
      <c r="J150" s="3"/>
      <c r="L150" s="5"/>
    </row>
    <row r="151" spans="4:12" x14ac:dyDescent="0.2">
      <c r="D151" s="7"/>
      <c r="F151" s="7"/>
      <c r="H151" s="3"/>
      <c r="I151" s="10"/>
      <c r="J151" s="3"/>
      <c r="L151" s="5"/>
    </row>
    <row r="152" spans="4:12" x14ac:dyDescent="0.2">
      <c r="D152" s="7"/>
      <c r="F152" s="7"/>
      <c r="H152" s="3"/>
      <c r="I152" s="10"/>
      <c r="J152" s="3"/>
      <c r="L152" s="5"/>
    </row>
    <row r="153" spans="4:12" x14ac:dyDescent="0.2">
      <c r="D153" s="7"/>
      <c r="F153" s="7"/>
      <c r="H153" s="3"/>
      <c r="I153" s="10"/>
      <c r="J153" s="3"/>
      <c r="L153" s="5"/>
    </row>
    <row r="154" spans="4:12" x14ac:dyDescent="0.2">
      <c r="D154" s="7"/>
      <c r="F154" s="7"/>
      <c r="H154" s="3"/>
      <c r="I154" s="10"/>
      <c r="J154" s="3"/>
      <c r="L154" s="5"/>
    </row>
    <row r="155" spans="4:12" x14ac:dyDescent="0.2">
      <c r="D155" s="7"/>
      <c r="F155" s="7"/>
      <c r="H155" s="3"/>
      <c r="I155" s="10"/>
      <c r="J155" s="3"/>
      <c r="L155" s="5"/>
    </row>
    <row r="156" spans="4:12" x14ac:dyDescent="0.2">
      <c r="D156" s="7"/>
      <c r="F156" s="7"/>
      <c r="H156" s="3"/>
      <c r="I156" s="10"/>
      <c r="J156" s="3"/>
      <c r="L156" s="5"/>
    </row>
    <row r="157" spans="4:12" x14ac:dyDescent="0.2">
      <c r="D157" s="7"/>
      <c r="F157" s="7"/>
      <c r="H157" s="3"/>
      <c r="I157" s="10"/>
      <c r="J157" s="3"/>
      <c r="L157" s="5"/>
    </row>
    <row r="158" spans="4:12" x14ac:dyDescent="0.2">
      <c r="D158" s="7"/>
      <c r="F158" s="7"/>
      <c r="H158" s="3"/>
      <c r="I158" s="10"/>
      <c r="J158" s="3"/>
      <c r="L158" s="5"/>
    </row>
    <row r="159" spans="4:12" x14ac:dyDescent="0.2">
      <c r="D159" s="7"/>
      <c r="F159" s="7"/>
      <c r="H159" s="3"/>
      <c r="I159" s="10"/>
      <c r="J159" s="3"/>
      <c r="L159" s="5"/>
    </row>
    <row r="160" spans="4:12" x14ac:dyDescent="0.2">
      <c r="D160" s="7"/>
      <c r="F160" s="7"/>
      <c r="H160" s="3"/>
      <c r="I160" s="10"/>
      <c r="J160" s="3"/>
      <c r="L160" s="5"/>
    </row>
    <row r="161" spans="4:12" x14ac:dyDescent="0.2">
      <c r="D161" s="7"/>
      <c r="F161" s="7"/>
      <c r="H161" s="3"/>
      <c r="I161" s="10"/>
      <c r="J161" s="3"/>
      <c r="L161" s="5"/>
    </row>
    <row r="162" spans="4:12" x14ac:dyDescent="0.2">
      <c r="D162" s="7"/>
      <c r="F162" s="7"/>
      <c r="H162" s="3"/>
      <c r="I162" s="10"/>
      <c r="J162" s="3"/>
      <c r="L162" s="5"/>
    </row>
    <row r="163" spans="4:12" x14ac:dyDescent="0.2">
      <c r="D163" s="7"/>
      <c r="F163" s="7"/>
      <c r="H163" s="3"/>
      <c r="I163" s="10"/>
      <c r="J163" s="3"/>
      <c r="L163" s="5"/>
    </row>
    <row r="164" spans="4:12" x14ac:dyDescent="0.2">
      <c r="D164" s="7"/>
      <c r="F164" s="7"/>
      <c r="H164" s="3"/>
      <c r="I164" s="10"/>
      <c r="J164" s="3"/>
      <c r="L164" s="5"/>
    </row>
    <row r="165" spans="4:12" x14ac:dyDescent="0.2">
      <c r="D165" s="7"/>
      <c r="F165" s="7"/>
      <c r="H165" s="3"/>
      <c r="I165" s="10"/>
      <c r="J165" s="3"/>
      <c r="L165" s="5"/>
    </row>
    <row r="166" spans="4:12" x14ac:dyDescent="0.2">
      <c r="D166" s="7"/>
      <c r="F166" s="7"/>
      <c r="H166" s="3"/>
      <c r="I166" s="10"/>
      <c r="J166" s="3"/>
      <c r="L166" s="5"/>
    </row>
    <row r="167" spans="4:12" x14ac:dyDescent="0.2">
      <c r="D167" s="7"/>
      <c r="F167" s="7"/>
      <c r="H167" s="3"/>
      <c r="I167" s="10"/>
      <c r="J167" s="3"/>
      <c r="L167" s="5"/>
    </row>
    <row r="168" spans="4:12" x14ac:dyDescent="0.2">
      <c r="D168" s="7"/>
      <c r="F168" s="7"/>
      <c r="H168" s="3"/>
      <c r="I168" s="10"/>
      <c r="J168" s="3"/>
      <c r="L168" s="5"/>
    </row>
    <row r="169" spans="4:12" x14ac:dyDescent="0.2">
      <c r="D169" s="7"/>
      <c r="F169" s="7"/>
      <c r="H169" s="3"/>
      <c r="I169" s="10"/>
      <c r="J169" s="3"/>
      <c r="L169" s="5"/>
    </row>
    <row r="170" spans="4:12" x14ac:dyDescent="0.2">
      <c r="D170" s="7"/>
      <c r="F170" s="7"/>
      <c r="H170" s="3"/>
      <c r="I170" s="10"/>
      <c r="J170" s="3"/>
      <c r="L170" s="5"/>
    </row>
    <row r="171" spans="4:12" x14ac:dyDescent="0.2">
      <c r="D171" s="7"/>
      <c r="F171" s="7"/>
      <c r="H171" s="3"/>
      <c r="I171" s="10"/>
      <c r="J171" s="3"/>
      <c r="L171" s="5"/>
    </row>
    <row r="172" spans="4:12" x14ac:dyDescent="0.2">
      <c r="D172" s="7"/>
      <c r="F172" s="7"/>
      <c r="H172" s="3"/>
      <c r="I172" s="10"/>
      <c r="J172" s="3"/>
    </row>
    <row r="173" spans="4:12" x14ac:dyDescent="0.2">
      <c r="D173" s="7"/>
      <c r="F173" s="7"/>
      <c r="H173" s="3"/>
      <c r="I173" s="10"/>
      <c r="J173" s="3"/>
    </row>
    <row r="174" spans="4:12" x14ac:dyDescent="0.2">
      <c r="D174" s="7"/>
      <c r="F174" s="7"/>
      <c r="H174" s="3"/>
      <c r="I174" s="10"/>
      <c r="J174" s="3"/>
    </row>
    <row r="175" spans="4:12" x14ac:dyDescent="0.2">
      <c r="D175" s="7"/>
      <c r="F175" s="7"/>
      <c r="H175" s="3"/>
      <c r="I175" s="10"/>
      <c r="J175" s="3"/>
    </row>
    <row r="176" spans="4:12" x14ac:dyDescent="0.2">
      <c r="D176" s="7"/>
      <c r="F176" s="7"/>
      <c r="H176" s="3"/>
      <c r="I176" s="10"/>
      <c r="J176" s="3"/>
    </row>
    <row r="177" spans="4:10" x14ac:dyDescent="0.2">
      <c r="D177" s="7"/>
      <c r="F177" s="7"/>
      <c r="H177" s="3"/>
      <c r="I177" s="10"/>
      <c r="J177" s="3"/>
    </row>
    <row r="178" spans="4:10" x14ac:dyDescent="0.2">
      <c r="D178" s="7"/>
      <c r="F178" s="7"/>
      <c r="H178" s="3"/>
      <c r="I178" s="10"/>
      <c r="J178" s="3"/>
    </row>
    <row r="179" spans="4:10" x14ac:dyDescent="0.2">
      <c r="D179" s="7"/>
      <c r="F179" s="7"/>
      <c r="H179" s="3"/>
      <c r="I179" s="10"/>
      <c r="J179" s="3"/>
    </row>
    <row r="180" spans="4:10" x14ac:dyDescent="0.2">
      <c r="D180" s="7"/>
      <c r="F180" s="7"/>
      <c r="H180" s="3"/>
      <c r="I180" s="10"/>
      <c r="J180" s="3"/>
    </row>
    <row r="181" spans="4:10" x14ac:dyDescent="0.2">
      <c r="D181" s="7"/>
      <c r="F181" s="7"/>
      <c r="H181" s="3"/>
      <c r="I181" s="10"/>
      <c r="J181" s="3"/>
    </row>
    <row r="182" spans="4:10" x14ac:dyDescent="0.2">
      <c r="D182" s="7"/>
      <c r="F182" s="7"/>
      <c r="H182" s="3"/>
      <c r="I182" s="10"/>
      <c r="J182" s="3"/>
    </row>
    <row r="183" spans="4:10" x14ac:dyDescent="0.2">
      <c r="D183" s="7"/>
      <c r="F183" s="7"/>
      <c r="H183" s="3"/>
      <c r="I183" s="10"/>
      <c r="J183" s="3"/>
    </row>
    <row r="184" spans="4:10" x14ac:dyDescent="0.2">
      <c r="D184" s="7"/>
      <c r="F184" s="7"/>
      <c r="H184" s="3"/>
      <c r="I184" s="10"/>
      <c r="J184" s="3"/>
    </row>
    <row r="185" spans="4:10" x14ac:dyDescent="0.2">
      <c r="D185" s="7"/>
      <c r="F185" s="7"/>
      <c r="H185" s="3"/>
      <c r="I185" s="10"/>
      <c r="J185" s="3"/>
    </row>
    <row r="186" spans="4:10" x14ac:dyDescent="0.2">
      <c r="D186" s="7"/>
      <c r="F186" s="7"/>
      <c r="H186" s="3"/>
      <c r="I186" s="10"/>
      <c r="J186" s="3"/>
    </row>
    <row r="187" spans="4:10" x14ac:dyDescent="0.2">
      <c r="D187" s="7"/>
      <c r="F187" s="7"/>
      <c r="H187" s="3"/>
      <c r="I187" s="10"/>
      <c r="J187" s="3"/>
    </row>
    <row r="188" spans="4:10" x14ac:dyDescent="0.2">
      <c r="D188" s="7"/>
      <c r="F188" s="7"/>
      <c r="H188" s="3"/>
      <c r="I188" s="10"/>
      <c r="J188" s="3"/>
    </row>
    <row r="189" spans="4:10" x14ac:dyDescent="0.2">
      <c r="D189" s="7"/>
      <c r="F189" s="7"/>
      <c r="H189" s="3"/>
      <c r="I189" s="10"/>
      <c r="J189" s="3"/>
    </row>
    <row r="190" spans="4:10" x14ac:dyDescent="0.2">
      <c r="D190" s="7"/>
      <c r="F190" s="7"/>
      <c r="H190" s="3"/>
      <c r="I190" s="10"/>
      <c r="J190" s="3"/>
    </row>
    <row r="191" spans="4:10" x14ac:dyDescent="0.2">
      <c r="D191" s="7"/>
      <c r="F191" s="7"/>
      <c r="H191" s="3"/>
      <c r="I191" s="10"/>
      <c r="J191" s="3"/>
    </row>
    <row r="192" spans="4:10" x14ac:dyDescent="0.2">
      <c r="D192" s="7"/>
      <c r="F192" s="7"/>
      <c r="H192" s="3"/>
      <c r="I192" s="10"/>
      <c r="J192" s="3"/>
    </row>
    <row r="193" spans="4:10" x14ac:dyDescent="0.2">
      <c r="D193" s="7"/>
      <c r="F193" s="7"/>
      <c r="H193" s="3"/>
      <c r="I193" s="10"/>
      <c r="J193" s="3"/>
    </row>
    <row r="194" spans="4:10" x14ac:dyDescent="0.2">
      <c r="D194" s="7"/>
      <c r="F194" s="7"/>
      <c r="H194" s="3"/>
      <c r="I194" s="10"/>
      <c r="J194" s="3"/>
    </row>
    <row r="195" spans="4:10" x14ac:dyDescent="0.2">
      <c r="D195" s="7"/>
      <c r="F195" s="7"/>
      <c r="H195" s="3"/>
      <c r="I195" s="10"/>
      <c r="J195" s="3"/>
    </row>
    <row r="196" spans="4:10" x14ac:dyDescent="0.2">
      <c r="D196" s="7"/>
      <c r="F196" s="7"/>
      <c r="H196" s="3"/>
      <c r="I196" s="10"/>
      <c r="J196" s="3"/>
    </row>
    <row r="197" spans="4:10" x14ac:dyDescent="0.2">
      <c r="D197" s="7"/>
      <c r="F197" s="7"/>
      <c r="H197" s="3"/>
      <c r="I197" s="10"/>
      <c r="J197" s="3"/>
    </row>
    <row r="198" spans="4:10" x14ac:dyDescent="0.2">
      <c r="D198" s="7"/>
      <c r="F198" s="7"/>
      <c r="H198" s="3"/>
      <c r="I198" s="10"/>
      <c r="J198" s="3"/>
    </row>
    <row r="199" spans="4:10" x14ac:dyDescent="0.2">
      <c r="D199" s="7"/>
      <c r="F199" s="7"/>
      <c r="H199" s="3"/>
      <c r="I199" s="10"/>
      <c r="J199" s="3"/>
    </row>
    <row r="200" spans="4:10" x14ac:dyDescent="0.2">
      <c r="D200" s="7"/>
      <c r="F200" s="7"/>
      <c r="H200" s="3"/>
      <c r="I200" s="10"/>
      <c r="J200" s="3"/>
    </row>
    <row r="201" spans="4:10" x14ac:dyDescent="0.2">
      <c r="F201" s="7"/>
      <c r="H201" s="3"/>
      <c r="I201" s="10"/>
      <c r="J201" s="3"/>
    </row>
    <row r="202" spans="4:10" x14ac:dyDescent="0.2">
      <c r="F202" s="7"/>
      <c r="H202" s="3"/>
      <c r="I202" s="10"/>
      <c r="J202" s="3"/>
    </row>
    <row r="203" spans="4:10" x14ac:dyDescent="0.2">
      <c r="F203" s="7"/>
      <c r="H203" s="3"/>
      <c r="I203" s="10"/>
      <c r="J203" s="3"/>
    </row>
    <row r="204" spans="4:10" x14ac:dyDescent="0.2">
      <c r="F204" s="7"/>
      <c r="H204" s="3"/>
      <c r="I204" s="10"/>
      <c r="J204" s="3"/>
    </row>
    <row r="205" spans="4:10" x14ac:dyDescent="0.2">
      <c r="F205" s="7"/>
      <c r="H205" s="3"/>
      <c r="I205" s="10"/>
      <c r="J205" s="3"/>
    </row>
    <row r="206" spans="4:10" x14ac:dyDescent="0.2">
      <c r="F206" s="7"/>
      <c r="H206" s="3"/>
      <c r="I206" s="10"/>
      <c r="J206" s="3"/>
    </row>
    <row r="207" spans="4:10" x14ac:dyDescent="0.2">
      <c r="F207" s="7"/>
      <c r="H207" s="3"/>
      <c r="I207" s="10"/>
      <c r="J207" s="3"/>
    </row>
    <row r="208" spans="4:10" x14ac:dyDescent="0.2">
      <c r="F208" s="7"/>
      <c r="H208" s="3"/>
      <c r="I208" s="10"/>
      <c r="J208" s="3"/>
    </row>
    <row r="209" spans="6:10" x14ac:dyDescent="0.2">
      <c r="F209" s="7"/>
      <c r="H209" s="3"/>
      <c r="I209" s="10"/>
      <c r="J209" s="3"/>
    </row>
    <row r="210" spans="6:10" x14ac:dyDescent="0.2">
      <c r="F210" s="7"/>
      <c r="H210" s="3"/>
      <c r="I210" s="10"/>
      <c r="J210" s="3"/>
    </row>
    <row r="211" spans="6:10" x14ac:dyDescent="0.2">
      <c r="F211" s="7"/>
      <c r="H211" s="3"/>
      <c r="I211" s="10"/>
      <c r="J211" s="3"/>
    </row>
    <row r="212" spans="6:10" x14ac:dyDescent="0.2">
      <c r="F212" s="7"/>
      <c r="H212" s="3"/>
      <c r="I212" s="10"/>
      <c r="J212" s="3"/>
    </row>
    <row r="213" spans="6:10" x14ac:dyDescent="0.2">
      <c r="F213" s="7"/>
      <c r="H213" s="3"/>
      <c r="I213" s="10"/>
      <c r="J213" s="3"/>
    </row>
    <row r="214" spans="6:10" x14ac:dyDescent="0.2">
      <c r="F214" s="7"/>
      <c r="H214" s="3"/>
      <c r="I214" s="10"/>
      <c r="J214" s="3"/>
    </row>
    <row r="215" spans="6:10" x14ac:dyDescent="0.2">
      <c r="F215" s="7"/>
      <c r="H215" s="3"/>
      <c r="I215" s="10"/>
      <c r="J215" s="3"/>
    </row>
    <row r="216" spans="6:10" x14ac:dyDescent="0.2">
      <c r="F216" s="7"/>
      <c r="H216" s="3"/>
      <c r="I216" s="10"/>
      <c r="J216" s="3"/>
    </row>
    <row r="217" spans="6:10" x14ac:dyDescent="0.2">
      <c r="F217" s="7"/>
      <c r="H217" s="3"/>
      <c r="I217" s="10"/>
      <c r="J217" s="3"/>
    </row>
    <row r="218" spans="6:10" x14ac:dyDescent="0.2">
      <c r="F218" s="7"/>
      <c r="H218" s="3"/>
      <c r="I218" s="10"/>
      <c r="J218" s="3"/>
    </row>
    <row r="219" spans="6:10" x14ac:dyDescent="0.2">
      <c r="F219" s="7"/>
      <c r="H219" s="3"/>
      <c r="I219" s="10"/>
      <c r="J219" s="3"/>
    </row>
    <row r="220" spans="6:10" x14ac:dyDescent="0.2">
      <c r="F220" s="7"/>
      <c r="H220" s="3"/>
      <c r="I220" s="10"/>
      <c r="J220" s="3"/>
    </row>
    <row r="221" spans="6:10" x14ac:dyDescent="0.2">
      <c r="F221" s="7"/>
      <c r="H221" s="3"/>
      <c r="I221" s="10"/>
      <c r="J221" s="3"/>
    </row>
    <row r="222" spans="6:10" x14ac:dyDescent="0.2">
      <c r="F222" s="7"/>
      <c r="H222" s="3"/>
      <c r="I222" s="10"/>
      <c r="J222" s="3"/>
    </row>
    <row r="223" spans="6:10" x14ac:dyDescent="0.2">
      <c r="F223" s="7"/>
      <c r="H223" s="3"/>
      <c r="I223" s="10"/>
      <c r="J223" s="3"/>
    </row>
    <row r="224" spans="6:10" x14ac:dyDescent="0.2">
      <c r="F224" s="7"/>
      <c r="H224" s="3"/>
      <c r="I224" s="10"/>
      <c r="J224" s="3"/>
    </row>
    <row r="225" spans="6:10" x14ac:dyDescent="0.2">
      <c r="F225" s="7"/>
      <c r="H225" s="3"/>
      <c r="I225" s="10"/>
      <c r="J225" s="3"/>
    </row>
    <row r="226" spans="6:10" x14ac:dyDescent="0.2">
      <c r="F226" s="7"/>
      <c r="H226" s="3"/>
      <c r="I226" s="10"/>
      <c r="J226" s="3"/>
    </row>
    <row r="227" spans="6:10" x14ac:dyDescent="0.2">
      <c r="F227" s="7"/>
      <c r="H227" s="3"/>
      <c r="I227" s="10"/>
      <c r="J227" s="3"/>
    </row>
    <row r="228" spans="6:10" x14ac:dyDescent="0.2">
      <c r="F228" s="7"/>
      <c r="H228" s="3"/>
      <c r="I228" s="10"/>
      <c r="J228" s="3"/>
    </row>
    <row r="229" spans="6:10" x14ac:dyDescent="0.2">
      <c r="F229" s="7"/>
      <c r="H229" s="3"/>
      <c r="I229" s="10"/>
      <c r="J229" s="3"/>
    </row>
    <row r="230" spans="6:10" x14ac:dyDescent="0.2">
      <c r="F230" s="7"/>
      <c r="H230" s="3"/>
      <c r="I230" s="10"/>
      <c r="J230" s="3"/>
    </row>
    <row r="231" spans="6:10" x14ac:dyDescent="0.2">
      <c r="F231" s="7"/>
      <c r="H231" s="3"/>
      <c r="I231" s="10"/>
      <c r="J231" s="3"/>
    </row>
    <row r="232" spans="6:10" x14ac:dyDescent="0.2">
      <c r="F232" s="7"/>
      <c r="H232" s="3"/>
      <c r="I232" s="10"/>
      <c r="J232" s="3"/>
    </row>
    <row r="233" spans="6:10" x14ac:dyDescent="0.2">
      <c r="F233" s="7"/>
      <c r="H233" s="3"/>
      <c r="I233" s="10"/>
      <c r="J233" s="3"/>
    </row>
    <row r="234" spans="6:10" x14ac:dyDescent="0.2">
      <c r="F234" s="7"/>
      <c r="H234" s="3"/>
      <c r="I234" s="10"/>
      <c r="J234" s="3"/>
    </row>
    <row r="235" spans="6:10" x14ac:dyDescent="0.2">
      <c r="F235" s="7"/>
      <c r="H235" s="3"/>
      <c r="I235" s="10"/>
      <c r="J235" s="3"/>
    </row>
    <row r="236" spans="6:10" x14ac:dyDescent="0.2">
      <c r="F236" s="7"/>
      <c r="H236" s="3"/>
      <c r="I236" s="10"/>
      <c r="J236" s="3"/>
    </row>
    <row r="237" spans="6:10" x14ac:dyDescent="0.2">
      <c r="F237" s="7"/>
      <c r="H237" s="3"/>
      <c r="I237" s="10"/>
      <c r="J237" s="3"/>
    </row>
    <row r="238" spans="6:10" x14ac:dyDescent="0.2">
      <c r="F238" s="7"/>
      <c r="H238" s="3"/>
      <c r="I238" s="10"/>
      <c r="J238" s="3"/>
    </row>
    <row r="239" spans="6:10" x14ac:dyDescent="0.2">
      <c r="F239" s="7"/>
      <c r="H239" s="3"/>
      <c r="I239" s="10"/>
      <c r="J239" s="3"/>
    </row>
    <row r="240" spans="6:10" x14ac:dyDescent="0.2">
      <c r="F240" s="7"/>
      <c r="H240" s="3"/>
      <c r="I240" s="10"/>
      <c r="J240" s="3"/>
    </row>
    <row r="241" spans="6:10" x14ac:dyDescent="0.2">
      <c r="F241" s="7"/>
      <c r="H241" s="3"/>
      <c r="I241" s="10"/>
      <c r="J241" s="3"/>
    </row>
    <row r="242" spans="6:10" x14ac:dyDescent="0.2">
      <c r="F242" s="7"/>
      <c r="H242" s="3"/>
      <c r="I242" s="10"/>
      <c r="J242" s="3"/>
    </row>
    <row r="243" spans="6:10" x14ac:dyDescent="0.2">
      <c r="F243" s="7"/>
      <c r="H243" s="3"/>
      <c r="I243" s="10"/>
      <c r="J243" s="3"/>
    </row>
    <row r="244" spans="6:10" x14ac:dyDescent="0.2">
      <c r="F244" s="7"/>
      <c r="H244" s="3"/>
      <c r="I244" s="10"/>
      <c r="J244" s="3"/>
    </row>
    <row r="245" spans="6:10" x14ac:dyDescent="0.2">
      <c r="F245" s="7"/>
      <c r="H245" s="3"/>
      <c r="I245" s="10"/>
      <c r="J245" s="3"/>
    </row>
    <row r="246" spans="6:10" x14ac:dyDescent="0.2">
      <c r="F246" s="7"/>
      <c r="H246" s="3"/>
      <c r="I246" s="10"/>
      <c r="J246" s="3"/>
    </row>
    <row r="247" spans="6:10" x14ac:dyDescent="0.2">
      <c r="F247" s="7"/>
      <c r="H247" s="3"/>
      <c r="I247" s="10"/>
      <c r="J247" s="3"/>
    </row>
    <row r="248" spans="6:10" x14ac:dyDescent="0.2">
      <c r="F248" s="7"/>
      <c r="H248" s="3"/>
      <c r="I248" s="10"/>
      <c r="J248" s="3"/>
    </row>
    <row r="249" spans="6:10" x14ac:dyDescent="0.2">
      <c r="F249" s="7"/>
      <c r="H249" s="3"/>
      <c r="I249" s="10"/>
      <c r="J249" s="3"/>
    </row>
    <row r="250" spans="6:10" x14ac:dyDescent="0.2">
      <c r="F250" s="7"/>
      <c r="H250" s="3"/>
      <c r="I250" s="10"/>
      <c r="J250" s="3"/>
    </row>
    <row r="251" spans="6:10" x14ac:dyDescent="0.2">
      <c r="F251" s="7"/>
      <c r="H251" s="3"/>
      <c r="I251" s="10"/>
      <c r="J251" s="3"/>
    </row>
    <row r="252" spans="6:10" x14ac:dyDescent="0.2">
      <c r="F252" s="7"/>
      <c r="H252" s="3"/>
      <c r="I252" s="10"/>
      <c r="J252" s="3"/>
    </row>
    <row r="253" spans="6:10" x14ac:dyDescent="0.2">
      <c r="F253" s="7"/>
      <c r="H253" s="3"/>
      <c r="I253" s="10"/>
      <c r="J253" s="3"/>
    </row>
    <row r="254" spans="6:10" x14ac:dyDescent="0.2">
      <c r="F254" s="7"/>
      <c r="H254" s="3"/>
      <c r="I254" s="10"/>
      <c r="J254" s="3"/>
    </row>
    <row r="255" spans="6:10" x14ac:dyDescent="0.2">
      <c r="F255" s="7"/>
      <c r="H255" s="3"/>
      <c r="I255" s="10"/>
      <c r="J255" s="3"/>
    </row>
    <row r="256" spans="6:10" x14ac:dyDescent="0.2">
      <c r="F256" s="7"/>
      <c r="H256" s="3"/>
      <c r="J256" s="3"/>
    </row>
    <row r="257" spans="6:10" x14ac:dyDescent="0.2">
      <c r="F257" s="7"/>
      <c r="H257" s="3"/>
      <c r="J257" s="3"/>
    </row>
    <row r="258" spans="6:10" x14ac:dyDescent="0.2">
      <c r="F258" s="7"/>
    </row>
    <row r="259" spans="6:10" x14ac:dyDescent="0.2">
      <c r="F259" s="7"/>
    </row>
  </sheetData>
  <sortState ref="A6:X16">
    <sortCondition ref="U6:U16"/>
  </sortState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FF1F-C734-48B1-AD0C-5E5D48391955}">
  <dimension ref="A1:X281"/>
  <sheetViews>
    <sheetView workbookViewId="0"/>
  </sheetViews>
  <sheetFormatPr defaultRowHeight="12" x14ac:dyDescent="0.2"/>
  <cols>
    <col min="1" max="1" width="4.5703125" style="50" customWidth="1"/>
    <col min="2" max="2" width="6.42578125" style="50" customWidth="1"/>
    <col min="3" max="3" width="20" style="38" customWidth="1"/>
    <col min="4" max="4" width="9.140625" style="38" customWidth="1"/>
    <col min="5" max="5" width="1" style="38" customWidth="1"/>
    <col min="6" max="6" width="9.140625" style="38" customWidth="1"/>
    <col min="7" max="7" width="9.140625" style="38" hidden="1" customWidth="1"/>
    <col min="8" max="10" width="0" style="38" hidden="1" customWidth="1"/>
    <col min="11" max="11" width="9.140625" style="38" hidden="1" customWidth="1"/>
    <col min="12" max="12" width="0" style="38" hidden="1" customWidth="1"/>
    <col min="13" max="13" width="8" style="50" customWidth="1"/>
    <col min="14" max="14" width="2.28515625" style="38" customWidth="1"/>
    <col min="15" max="15" width="11.28515625" style="43" customWidth="1"/>
    <col min="16" max="16" width="8.85546875" style="38" customWidth="1"/>
    <col min="17" max="17" width="2.5703125" style="38" customWidth="1"/>
    <col min="18" max="18" width="11.140625" style="43" customWidth="1"/>
    <col min="19" max="19" width="8.85546875" style="38" customWidth="1"/>
    <col min="20" max="20" width="1.7109375" style="38" customWidth="1"/>
    <col min="21" max="21" width="9.140625" style="38"/>
    <col min="22" max="22" width="3.140625" style="38" customWidth="1"/>
    <col min="23" max="23" width="9.140625" style="50"/>
    <col min="24" max="16384" width="9.140625" style="38"/>
  </cols>
  <sheetData>
    <row r="1" spans="1:24" s="6" customFormat="1" ht="15" customHeight="1" x14ac:dyDescent="0.2">
      <c r="A1" s="19"/>
      <c r="B1" s="19"/>
      <c r="D1" s="4"/>
      <c r="E1" s="20" t="s">
        <v>0</v>
      </c>
      <c r="F1" s="20"/>
      <c r="G1" s="21"/>
      <c r="H1" s="4" t="s">
        <v>1</v>
      </c>
      <c r="I1" s="4" t="s">
        <v>2</v>
      </c>
      <c r="J1" s="4" t="s">
        <v>3</v>
      </c>
      <c r="K1" s="22"/>
      <c r="L1" s="23" t="s">
        <v>4</v>
      </c>
      <c r="M1" s="23"/>
      <c r="N1" s="24"/>
      <c r="O1" s="48" t="s">
        <v>5</v>
      </c>
      <c r="Q1" s="24"/>
      <c r="R1" s="48" t="s">
        <v>6</v>
      </c>
      <c r="T1" s="24"/>
      <c r="U1" s="28" t="s">
        <v>7</v>
      </c>
      <c r="V1" s="28"/>
      <c r="W1" s="29" t="s">
        <v>8</v>
      </c>
    </row>
    <row r="2" spans="1:24" s="6" customFormat="1" ht="15" customHeight="1" x14ac:dyDescent="0.2">
      <c r="A2" s="30"/>
      <c r="B2" s="30"/>
      <c r="C2" s="24"/>
      <c r="D2" s="2"/>
      <c r="E2" s="31"/>
      <c r="F2" s="2"/>
      <c r="G2" s="31"/>
      <c r="H2" s="2" t="s">
        <v>9</v>
      </c>
      <c r="I2" s="2" t="s">
        <v>10</v>
      </c>
      <c r="J2" s="2" t="s">
        <v>11</v>
      </c>
      <c r="K2" s="32"/>
      <c r="L2" s="33" t="s">
        <v>12</v>
      </c>
      <c r="M2" s="33" t="s">
        <v>13</v>
      </c>
      <c r="N2" s="24"/>
      <c r="O2" s="45" t="s">
        <v>10</v>
      </c>
      <c r="P2" s="35" t="s">
        <v>14</v>
      </c>
      <c r="Q2" s="24"/>
      <c r="R2" s="45" t="s">
        <v>10</v>
      </c>
      <c r="S2" s="35" t="s">
        <v>15</v>
      </c>
      <c r="T2" s="24"/>
      <c r="U2" s="28" t="s">
        <v>14</v>
      </c>
      <c r="V2" s="28"/>
      <c r="W2" s="29" t="s">
        <v>16</v>
      </c>
    </row>
    <row r="3" spans="1:24" s="6" customFormat="1" ht="15" customHeight="1" x14ac:dyDescent="0.2">
      <c r="A3" s="29" t="s">
        <v>17</v>
      </c>
      <c r="B3" s="29" t="s">
        <v>19</v>
      </c>
      <c r="C3" s="36" t="s">
        <v>18</v>
      </c>
      <c r="D3" s="2" t="s">
        <v>20</v>
      </c>
      <c r="E3" s="31"/>
      <c r="F3" s="2" t="s">
        <v>21</v>
      </c>
      <c r="G3" s="31"/>
      <c r="H3" s="2"/>
      <c r="I3" s="2"/>
      <c r="J3" s="2"/>
      <c r="K3" s="32"/>
      <c r="L3" s="33"/>
      <c r="M3" s="33" t="s">
        <v>14</v>
      </c>
      <c r="N3" s="24"/>
      <c r="O3" s="45" t="s">
        <v>22</v>
      </c>
      <c r="P3" s="30" t="s">
        <v>23</v>
      </c>
      <c r="Q3" s="24"/>
      <c r="R3" s="45" t="s">
        <v>22</v>
      </c>
      <c r="S3" s="35" t="s">
        <v>23</v>
      </c>
      <c r="T3" s="24"/>
      <c r="U3" s="28" t="s">
        <v>24</v>
      </c>
      <c r="V3" s="28"/>
      <c r="W3" s="30"/>
    </row>
    <row r="4" spans="1:24" s="6" customFormat="1" ht="15" customHeight="1" x14ac:dyDescent="0.2">
      <c r="A4" s="30"/>
      <c r="B4" s="30"/>
      <c r="C4" s="24"/>
      <c r="D4" s="2" t="s">
        <v>10</v>
      </c>
      <c r="E4" s="31"/>
      <c r="F4" s="2" t="s">
        <v>10</v>
      </c>
      <c r="G4" s="31"/>
      <c r="H4" s="2"/>
      <c r="I4" s="2"/>
      <c r="J4" s="2"/>
      <c r="K4" s="32"/>
      <c r="L4" s="33"/>
      <c r="M4" s="33" t="s">
        <v>24</v>
      </c>
      <c r="N4" s="24"/>
      <c r="O4" s="45" t="s">
        <v>25</v>
      </c>
      <c r="P4" s="30" t="s">
        <v>26</v>
      </c>
      <c r="Q4" s="24"/>
      <c r="R4" s="45" t="s">
        <v>25</v>
      </c>
      <c r="S4" s="35" t="s">
        <v>26</v>
      </c>
      <c r="T4" s="24"/>
      <c r="U4" s="28"/>
      <c r="V4" s="28"/>
      <c r="W4" s="30"/>
    </row>
    <row r="6" spans="1:24" s="66" customFormat="1" ht="27.75" customHeight="1" x14ac:dyDescent="0.25">
      <c r="A6" s="82">
        <v>61</v>
      </c>
      <c r="B6" s="82" t="s">
        <v>33</v>
      </c>
      <c r="C6" s="89" t="s">
        <v>82</v>
      </c>
      <c r="D6" s="73">
        <v>0.66319444444444442</v>
      </c>
      <c r="E6" s="72"/>
      <c r="F6" s="73">
        <v>0.68368055555555562</v>
      </c>
      <c r="G6" s="72"/>
      <c r="H6" s="75">
        <f t="shared" ref="H6:H16" si="0">F6-D6</f>
        <v>2.0486111111111205E-2</v>
      </c>
      <c r="I6" s="76">
        <v>2.0833333333333332E-2</v>
      </c>
      <c r="J6" s="75">
        <f t="shared" ref="J6:J16" si="1">ABS(H6-I6)</f>
        <v>3.4722222222212731E-4</v>
      </c>
      <c r="K6" s="72"/>
      <c r="L6" s="77">
        <f t="shared" ref="L6:L16" si="2">(J6*24*60*60-60)*0.2</f>
        <v>-6.0000000000016405</v>
      </c>
      <c r="M6" s="90">
        <f t="shared" ref="M6:M16" si="3">IF((L6&lt;0),0,L6)</f>
        <v>0</v>
      </c>
      <c r="N6" s="72"/>
      <c r="O6" s="84">
        <v>149.08000000000001</v>
      </c>
      <c r="P6" s="85">
        <v>0</v>
      </c>
      <c r="Q6" s="72"/>
      <c r="R6" s="84">
        <v>144.61000000000001</v>
      </c>
      <c r="S6" s="85">
        <v>0</v>
      </c>
      <c r="T6" s="72"/>
      <c r="U6" s="81">
        <f t="shared" ref="U6:U16" si="4">M6+(+O6+P6)+(R6+S6)</f>
        <v>293.69000000000005</v>
      </c>
      <c r="V6" s="72"/>
      <c r="W6" s="52">
        <v>1</v>
      </c>
      <c r="X6" s="72"/>
    </row>
    <row r="7" spans="1:24" s="66" customFormat="1" ht="27.75" customHeight="1" x14ac:dyDescent="0.25">
      <c r="A7" s="82">
        <v>20</v>
      </c>
      <c r="B7" s="66" t="s">
        <v>33</v>
      </c>
      <c r="C7" s="83" t="s">
        <v>87</v>
      </c>
      <c r="D7" s="73">
        <v>0.422222222222223</v>
      </c>
      <c r="E7" s="74"/>
      <c r="F7" s="73">
        <v>0.44340277777777781</v>
      </c>
      <c r="G7" s="74"/>
      <c r="H7" s="75">
        <f t="shared" si="0"/>
        <v>2.1180555555554814E-2</v>
      </c>
      <c r="I7" s="76">
        <v>2.0833333333333332E-2</v>
      </c>
      <c r="J7" s="75">
        <f t="shared" si="1"/>
        <v>3.47222222221482E-4</v>
      </c>
      <c r="K7" s="74"/>
      <c r="L7" s="77">
        <f t="shared" si="2"/>
        <v>-6.0000000000127915</v>
      </c>
      <c r="M7" s="90">
        <f t="shared" si="3"/>
        <v>0</v>
      </c>
      <c r="N7" s="78"/>
      <c r="O7" s="79">
        <v>152.21</v>
      </c>
      <c r="P7" s="80">
        <v>0</v>
      </c>
      <c r="Q7" s="78"/>
      <c r="R7" s="79">
        <v>160.72999999999999</v>
      </c>
      <c r="S7" s="80">
        <v>4</v>
      </c>
      <c r="T7" s="78"/>
      <c r="U7" s="81">
        <f t="shared" si="4"/>
        <v>316.94</v>
      </c>
      <c r="W7" s="86">
        <v>2</v>
      </c>
      <c r="X7" s="78"/>
    </row>
    <row r="8" spans="1:24" s="66" customFormat="1" ht="27.75" customHeight="1" x14ac:dyDescent="0.25">
      <c r="A8" s="82">
        <v>37</v>
      </c>
      <c r="B8" s="82" t="s">
        <v>33</v>
      </c>
      <c r="C8" s="89" t="s">
        <v>62</v>
      </c>
      <c r="D8" s="73">
        <v>0.55555555555555558</v>
      </c>
      <c r="E8" s="72"/>
      <c r="F8" s="73">
        <v>0.57572916666666674</v>
      </c>
      <c r="G8" s="72"/>
      <c r="H8" s="75">
        <f t="shared" si="0"/>
        <v>2.0173611111111156E-2</v>
      </c>
      <c r="I8" s="76">
        <v>2.0833333333333332E-2</v>
      </c>
      <c r="J8" s="75">
        <f t="shared" si="1"/>
        <v>6.5972222222217616E-4</v>
      </c>
      <c r="K8" s="72"/>
      <c r="L8" s="77">
        <f t="shared" si="2"/>
        <v>-0.6000000000007959</v>
      </c>
      <c r="M8" s="90">
        <f t="shared" si="3"/>
        <v>0</v>
      </c>
      <c r="N8" s="72"/>
      <c r="O8" s="84">
        <v>155.38</v>
      </c>
      <c r="P8" s="85">
        <v>4</v>
      </c>
      <c r="Q8" s="72"/>
      <c r="R8" s="84">
        <v>155.76</v>
      </c>
      <c r="S8" s="85">
        <v>8</v>
      </c>
      <c r="T8" s="72"/>
      <c r="U8" s="81">
        <f t="shared" si="4"/>
        <v>323.14</v>
      </c>
      <c r="V8" s="72"/>
      <c r="W8" s="52">
        <v>3</v>
      </c>
      <c r="X8" s="72"/>
    </row>
    <row r="9" spans="1:24" s="14" customFormat="1" ht="27.75" customHeight="1" x14ac:dyDescent="0.25">
      <c r="A9" s="57">
        <v>18</v>
      </c>
      <c r="B9" s="54" t="s">
        <v>33</v>
      </c>
      <c r="C9" s="41" t="s">
        <v>42</v>
      </c>
      <c r="D9" s="7">
        <v>0.41666666666666702</v>
      </c>
      <c r="E9" s="8"/>
      <c r="F9" s="7">
        <v>0.43770833333333337</v>
      </c>
      <c r="G9" s="8"/>
      <c r="H9" s="3">
        <f t="shared" si="0"/>
        <v>2.1041666666666348E-2</v>
      </c>
      <c r="I9" s="10">
        <v>2.0833333333333332E-2</v>
      </c>
      <c r="J9" s="3">
        <f t="shared" si="1"/>
        <v>2.0833333333301549E-4</v>
      </c>
      <c r="K9" s="8"/>
      <c r="L9" s="5">
        <f t="shared" si="2"/>
        <v>-8.4000000000054929</v>
      </c>
      <c r="M9" s="59">
        <f t="shared" si="3"/>
        <v>0</v>
      </c>
      <c r="N9" s="6"/>
      <c r="O9" s="13">
        <v>163.6</v>
      </c>
      <c r="P9" s="47">
        <v>0</v>
      </c>
      <c r="Q9" s="6"/>
      <c r="R9" s="13">
        <v>161.21</v>
      </c>
      <c r="S9" s="47">
        <v>4</v>
      </c>
      <c r="T9" s="6"/>
      <c r="U9" s="1">
        <f t="shared" si="4"/>
        <v>328.81</v>
      </c>
      <c r="W9" s="19">
        <v>4</v>
      </c>
      <c r="X9" s="6"/>
    </row>
    <row r="10" spans="1:24" s="14" customFormat="1" ht="27.75" customHeight="1" x14ac:dyDescent="0.25">
      <c r="A10" s="57">
        <v>27</v>
      </c>
      <c r="B10" s="54" t="s">
        <v>33</v>
      </c>
      <c r="C10" s="41" t="s">
        <v>52</v>
      </c>
      <c r="D10" s="7">
        <v>0.44187500000000002</v>
      </c>
      <c r="E10" s="38"/>
      <c r="F10" s="7">
        <v>0.4626851851851852</v>
      </c>
      <c r="G10" s="38"/>
      <c r="H10" s="3">
        <f t="shared" si="0"/>
        <v>2.0810185185185182E-2</v>
      </c>
      <c r="I10" s="10">
        <v>2.0833333333333332E-2</v>
      </c>
      <c r="J10" s="3">
        <f t="shared" si="1"/>
        <v>2.314814814815061E-5</v>
      </c>
      <c r="K10" s="38"/>
      <c r="L10" s="5">
        <f t="shared" si="2"/>
        <v>-11.599999999999959</v>
      </c>
      <c r="M10" s="59">
        <f t="shared" si="3"/>
        <v>0</v>
      </c>
      <c r="N10" s="38"/>
      <c r="O10" s="43">
        <v>165.5</v>
      </c>
      <c r="P10" s="50">
        <v>4</v>
      </c>
      <c r="Q10" s="38"/>
      <c r="R10" s="43">
        <v>167.3</v>
      </c>
      <c r="S10" s="50">
        <v>0</v>
      </c>
      <c r="T10" s="38"/>
      <c r="U10" s="1">
        <f t="shared" si="4"/>
        <v>336.8</v>
      </c>
      <c r="V10" s="38"/>
      <c r="W10" s="50">
        <v>5</v>
      </c>
      <c r="X10" s="38"/>
    </row>
    <row r="11" spans="1:24" s="14" customFormat="1" ht="27.75" customHeight="1" x14ac:dyDescent="0.25">
      <c r="A11" s="57">
        <v>22</v>
      </c>
      <c r="B11" s="54" t="s">
        <v>33</v>
      </c>
      <c r="C11" s="41" t="s">
        <v>45</v>
      </c>
      <c r="D11" s="7">
        <v>0.42784722222222221</v>
      </c>
      <c r="E11" s="38"/>
      <c r="F11" s="7">
        <v>0.44898148148148148</v>
      </c>
      <c r="G11" s="38"/>
      <c r="H11" s="3">
        <f t="shared" si="0"/>
        <v>2.1134259259259269E-2</v>
      </c>
      <c r="I11" s="10">
        <v>2.0833333333333332E-2</v>
      </c>
      <c r="J11" s="3">
        <f t="shared" si="1"/>
        <v>3.0092592592593712E-4</v>
      </c>
      <c r="K11" s="38"/>
      <c r="L11" s="5">
        <f t="shared" si="2"/>
        <v>-6.7999999999998071</v>
      </c>
      <c r="M11" s="59">
        <f t="shared" si="3"/>
        <v>0</v>
      </c>
      <c r="N11" s="38"/>
      <c r="O11" s="43">
        <v>176</v>
      </c>
      <c r="P11" s="50">
        <v>0</v>
      </c>
      <c r="Q11" s="38"/>
      <c r="R11" s="43">
        <v>167.45</v>
      </c>
      <c r="S11" s="50">
        <v>0</v>
      </c>
      <c r="T11" s="38"/>
      <c r="U11" s="1">
        <f t="shared" si="4"/>
        <v>343.45</v>
      </c>
      <c r="V11" s="38"/>
      <c r="W11" s="50">
        <v>6</v>
      </c>
      <c r="X11" s="38"/>
    </row>
    <row r="12" spans="1:24" s="14" customFormat="1" ht="27.75" customHeight="1" x14ac:dyDescent="0.25">
      <c r="A12" s="57">
        <v>17</v>
      </c>
      <c r="B12" s="54" t="s">
        <v>33</v>
      </c>
      <c r="C12" s="41" t="s">
        <v>41</v>
      </c>
      <c r="D12" s="7">
        <v>0.41396990740740741</v>
      </c>
      <c r="E12" s="8"/>
      <c r="F12" s="7">
        <v>0.43451388888888887</v>
      </c>
      <c r="G12" s="8"/>
      <c r="H12" s="3">
        <f t="shared" si="0"/>
        <v>2.0543981481481455E-2</v>
      </c>
      <c r="I12" s="10">
        <v>2.0833333333333332E-2</v>
      </c>
      <c r="J12" s="3">
        <f t="shared" si="1"/>
        <v>2.8935185185187742E-4</v>
      </c>
      <c r="K12" s="16"/>
      <c r="L12" s="5">
        <f t="shared" si="2"/>
        <v>-6.9999999999995586</v>
      </c>
      <c r="M12" s="59">
        <f t="shared" si="3"/>
        <v>0</v>
      </c>
      <c r="N12" s="6"/>
      <c r="O12" s="13">
        <v>173.56</v>
      </c>
      <c r="P12" s="47">
        <v>8</v>
      </c>
      <c r="Q12" s="6"/>
      <c r="R12" s="13">
        <v>164.84</v>
      </c>
      <c r="S12" s="47">
        <v>0</v>
      </c>
      <c r="T12" s="6"/>
      <c r="U12" s="1">
        <f t="shared" si="4"/>
        <v>346.4</v>
      </c>
      <c r="W12" s="19">
        <v>7</v>
      </c>
      <c r="X12" s="37"/>
    </row>
    <row r="13" spans="1:24" s="14" customFormat="1" ht="27.75" customHeight="1" x14ac:dyDescent="0.25">
      <c r="A13" s="57">
        <v>31</v>
      </c>
      <c r="B13" s="54" t="s">
        <v>33</v>
      </c>
      <c r="C13" s="40" t="s">
        <v>56</v>
      </c>
      <c r="D13" s="7">
        <v>0.48899305555555556</v>
      </c>
      <c r="E13" s="38"/>
      <c r="F13" s="7">
        <v>0.50974537037037038</v>
      </c>
      <c r="G13" s="38"/>
      <c r="H13" s="3">
        <f t="shared" si="0"/>
        <v>2.0752314814814821E-2</v>
      </c>
      <c r="I13" s="10">
        <v>2.0833333333333332E-2</v>
      </c>
      <c r="J13" s="3">
        <f t="shared" si="1"/>
        <v>8.1018518518511523E-5</v>
      </c>
      <c r="K13" s="38"/>
      <c r="L13" s="5">
        <f t="shared" si="2"/>
        <v>-10.600000000000122</v>
      </c>
      <c r="M13" s="59">
        <f t="shared" si="3"/>
        <v>0</v>
      </c>
      <c r="N13" s="38"/>
      <c r="O13" s="43">
        <v>180.35</v>
      </c>
      <c r="P13" s="50">
        <v>0</v>
      </c>
      <c r="Q13" s="38"/>
      <c r="R13" s="43">
        <v>175.94</v>
      </c>
      <c r="S13" s="50">
        <v>0</v>
      </c>
      <c r="T13" s="38"/>
      <c r="U13" s="1">
        <f t="shared" si="4"/>
        <v>356.28999999999996</v>
      </c>
      <c r="V13" s="38"/>
      <c r="W13" s="50">
        <v>8</v>
      </c>
      <c r="X13" s="38"/>
    </row>
    <row r="14" spans="1:24" s="14" customFormat="1" ht="27.75" customHeight="1" x14ac:dyDescent="0.25">
      <c r="A14" s="57">
        <v>14</v>
      </c>
      <c r="B14" s="54" t="s">
        <v>33</v>
      </c>
      <c r="C14" s="41" t="s">
        <v>38</v>
      </c>
      <c r="D14" s="7">
        <v>0.40559027777777779</v>
      </c>
      <c r="E14" s="8"/>
      <c r="F14" s="7">
        <v>0.42611111111111111</v>
      </c>
      <c r="G14" s="8"/>
      <c r="H14" s="3">
        <f t="shared" si="0"/>
        <v>2.0520833333333321E-2</v>
      </c>
      <c r="I14" s="10">
        <v>2.0833333333333332E-2</v>
      </c>
      <c r="J14" s="3">
        <f t="shared" si="1"/>
        <v>3.1250000000001069E-4</v>
      </c>
      <c r="K14" s="8"/>
      <c r="L14" s="5">
        <f t="shared" si="2"/>
        <v>-6.5999999999998158</v>
      </c>
      <c r="M14" s="59">
        <f t="shared" si="3"/>
        <v>0</v>
      </c>
      <c r="N14" s="6"/>
      <c r="O14" s="46">
        <v>208.37</v>
      </c>
      <c r="P14" s="19">
        <v>0</v>
      </c>
      <c r="Q14" s="6"/>
      <c r="R14" s="46">
        <v>180.32</v>
      </c>
      <c r="S14" s="19">
        <v>4</v>
      </c>
      <c r="T14" s="6"/>
      <c r="U14" s="1">
        <f t="shared" si="4"/>
        <v>392.69</v>
      </c>
      <c r="W14" s="19">
        <v>9</v>
      </c>
      <c r="X14" s="6"/>
    </row>
    <row r="15" spans="1:24" s="14" customFormat="1" ht="27.75" customHeight="1" x14ac:dyDescent="0.25">
      <c r="A15" s="57">
        <v>34</v>
      </c>
      <c r="B15" s="54" t="s">
        <v>33</v>
      </c>
      <c r="C15" s="41" t="s">
        <v>59</v>
      </c>
      <c r="D15" s="7">
        <v>0.49797453703703703</v>
      </c>
      <c r="E15" s="38"/>
      <c r="F15" s="7">
        <v>0.51906249999999998</v>
      </c>
      <c r="G15" s="38"/>
      <c r="H15" s="3">
        <f t="shared" si="0"/>
        <v>2.1087962962962947E-2</v>
      </c>
      <c r="I15" s="10">
        <v>2.0833333333333332E-2</v>
      </c>
      <c r="J15" s="3">
        <f t="shared" si="1"/>
        <v>2.5462962962961508E-4</v>
      </c>
      <c r="K15" s="38"/>
      <c r="L15" s="5">
        <f t="shared" si="2"/>
        <v>-7.6000000000002519</v>
      </c>
      <c r="M15" s="59">
        <f t="shared" si="3"/>
        <v>0</v>
      </c>
      <c r="N15" s="38"/>
      <c r="O15" s="43">
        <v>205.36</v>
      </c>
      <c r="P15" s="50">
        <v>0</v>
      </c>
      <c r="Q15" s="38"/>
      <c r="R15" s="43">
        <v>185.48</v>
      </c>
      <c r="S15" s="50">
        <v>4</v>
      </c>
      <c r="T15" s="38"/>
      <c r="U15" s="1">
        <f t="shared" si="4"/>
        <v>394.84000000000003</v>
      </c>
      <c r="V15" s="38"/>
      <c r="W15" s="50">
        <v>10</v>
      </c>
      <c r="X15" s="38"/>
    </row>
    <row r="16" spans="1:24" s="14" customFormat="1" ht="27.75" customHeight="1" x14ac:dyDescent="0.2">
      <c r="A16" s="55">
        <v>5</v>
      </c>
      <c r="B16" s="50" t="s">
        <v>33</v>
      </c>
      <c r="C16" s="38" t="s">
        <v>34</v>
      </c>
      <c r="D16" s="7">
        <v>0.60416666666666696</v>
      </c>
      <c r="E16" s="8"/>
      <c r="F16" s="7">
        <v>0.625</v>
      </c>
      <c r="G16" s="8"/>
      <c r="H16" s="9">
        <f t="shared" si="0"/>
        <v>2.0833333333333037E-2</v>
      </c>
      <c r="I16" s="10">
        <v>2.0833333333333332E-2</v>
      </c>
      <c r="J16" s="9">
        <f t="shared" si="1"/>
        <v>2.9490299091605721E-16</v>
      </c>
      <c r="K16" s="16"/>
      <c r="L16" s="5">
        <f t="shared" si="2"/>
        <v>-11.999999999994905</v>
      </c>
      <c r="M16" s="59">
        <f t="shared" si="3"/>
        <v>0</v>
      </c>
      <c r="N16" s="6"/>
      <c r="O16" s="13" t="s">
        <v>86</v>
      </c>
      <c r="P16" s="47">
        <v>24</v>
      </c>
      <c r="Q16" s="6"/>
      <c r="R16" s="13">
        <v>263.76</v>
      </c>
      <c r="S16" s="47">
        <v>0</v>
      </c>
      <c r="T16" s="6"/>
      <c r="U16" s="1" t="e">
        <f t="shared" si="4"/>
        <v>#VALUE!</v>
      </c>
      <c r="W16" s="19"/>
      <c r="X16" s="6"/>
    </row>
    <row r="17" spans="1:24" s="14" customFormat="1" ht="15" x14ac:dyDescent="0.25">
      <c r="A17" s="57"/>
      <c r="B17" s="54"/>
      <c r="C17" s="41"/>
      <c r="D17" s="7"/>
      <c r="E17" s="38"/>
      <c r="F17" s="7"/>
      <c r="G17" s="38"/>
      <c r="H17" s="3"/>
      <c r="I17" s="10"/>
      <c r="J17" s="3"/>
      <c r="K17" s="38"/>
      <c r="L17" s="5"/>
      <c r="M17" s="59"/>
      <c r="N17" s="38"/>
      <c r="O17" s="43"/>
      <c r="P17" s="38"/>
      <c r="Q17" s="38"/>
      <c r="R17" s="43"/>
      <c r="S17" s="38"/>
      <c r="T17" s="38"/>
      <c r="U17" s="1"/>
      <c r="V17" s="38"/>
      <c r="W17" s="50"/>
      <c r="X17" s="38"/>
    </row>
    <row r="18" spans="1:24" s="14" customFormat="1" ht="15" x14ac:dyDescent="0.25">
      <c r="A18" s="57"/>
      <c r="B18" s="54"/>
      <c r="C18" s="41"/>
      <c r="D18" s="7"/>
      <c r="E18" s="38"/>
      <c r="F18" s="7"/>
      <c r="G18" s="38"/>
      <c r="H18" s="3"/>
      <c r="I18" s="10"/>
      <c r="J18" s="3"/>
      <c r="K18" s="38"/>
      <c r="L18" s="5"/>
      <c r="M18" s="59"/>
      <c r="N18" s="38"/>
      <c r="O18" s="43"/>
      <c r="P18" s="38"/>
      <c r="Q18" s="38"/>
      <c r="R18" s="43"/>
      <c r="S18" s="38"/>
      <c r="T18" s="38"/>
      <c r="U18" s="1"/>
      <c r="V18" s="38"/>
      <c r="W18" s="50"/>
      <c r="X18" s="38"/>
    </row>
    <row r="19" spans="1:24" s="14" customFormat="1" ht="15" x14ac:dyDescent="0.25">
      <c r="A19" s="57"/>
      <c r="B19" s="54"/>
      <c r="C19" s="41"/>
      <c r="D19" s="7"/>
      <c r="E19" s="38"/>
      <c r="F19" s="7"/>
      <c r="G19" s="38"/>
      <c r="H19" s="3"/>
      <c r="I19" s="10"/>
      <c r="J19" s="3"/>
      <c r="K19" s="38"/>
      <c r="L19" s="5"/>
      <c r="M19" s="59"/>
      <c r="N19" s="38"/>
      <c r="O19" s="43"/>
      <c r="P19" s="38"/>
      <c r="Q19" s="38"/>
      <c r="R19" s="43"/>
      <c r="S19" s="38"/>
      <c r="T19" s="38"/>
      <c r="U19" s="1"/>
      <c r="V19" s="38"/>
      <c r="W19" s="50"/>
      <c r="X19" s="38"/>
    </row>
    <row r="20" spans="1:24" s="14" customFormat="1" ht="15" x14ac:dyDescent="0.25">
      <c r="A20" s="57"/>
      <c r="B20" s="54"/>
      <c r="C20" s="41"/>
      <c r="D20" s="7"/>
      <c r="E20" s="38"/>
      <c r="F20" s="7"/>
      <c r="G20" s="38"/>
      <c r="H20" s="3"/>
      <c r="I20" s="10"/>
      <c r="J20" s="3"/>
      <c r="K20" s="38"/>
      <c r="L20" s="5"/>
      <c r="M20" s="59"/>
      <c r="N20" s="38"/>
      <c r="O20" s="43"/>
      <c r="P20" s="38"/>
      <c r="Q20" s="38"/>
      <c r="R20" s="43"/>
      <c r="S20" s="38"/>
      <c r="T20" s="38"/>
      <c r="U20" s="1"/>
      <c r="V20" s="38"/>
      <c r="W20" s="50"/>
      <c r="X20" s="38"/>
    </row>
    <row r="21" spans="1:24" s="14" customFormat="1" ht="15" x14ac:dyDescent="0.25">
      <c r="A21" s="57"/>
      <c r="B21" s="54"/>
      <c r="C21" s="41"/>
      <c r="D21" s="7"/>
      <c r="E21" s="38"/>
      <c r="F21" s="7"/>
      <c r="G21" s="38"/>
      <c r="H21" s="3"/>
      <c r="I21" s="10"/>
      <c r="J21" s="3"/>
      <c r="K21" s="38"/>
      <c r="L21" s="5"/>
      <c r="M21" s="59"/>
      <c r="N21" s="38"/>
      <c r="O21" s="43"/>
      <c r="P21" s="38"/>
      <c r="Q21" s="38"/>
      <c r="R21" s="43"/>
      <c r="S21" s="38"/>
      <c r="T21" s="38"/>
      <c r="U21" s="1"/>
      <c r="V21" s="38"/>
      <c r="W21" s="50"/>
      <c r="X21" s="38"/>
    </row>
    <row r="22" spans="1:24" s="14" customFormat="1" ht="15" x14ac:dyDescent="0.25">
      <c r="A22" s="57"/>
      <c r="B22" s="54"/>
      <c r="C22" s="41"/>
      <c r="D22" s="7"/>
      <c r="E22" s="38"/>
      <c r="F22" s="7"/>
      <c r="G22" s="38"/>
      <c r="H22" s="3"/>
      <c r="I22" s="10"/>
      <c r="J22" s="3"/>
      <c r="K22" s="38"/>
      <c r="L22" s="5"/>
      <c r="M22" s="59"/>
      <c r="N22" s="38"/>
      <c r="O22" s="43"/>
      <c r="P22" s="38"/>
      <c r="Q22" s="38"/>
      <c r="R22" s="43"/>
      <c r="S22" s="38"/>
      <c r="T22" s="38"/>
      <c r="U22" s="1"/>
      <c r="V22" s="38"/>
      <c r="W22" s="50"/>
      <c r="X22" s="38"/>
    </row>
    <row r="23" spans="1:24" ht="15" x14ac:dyDescent="0.25">
      <c r="A23" s="57"/>
      <c r="B23" s="54"/>
      <c r="C23" s="41"/>
      <c r="D23" s="7"/>
      <c r="F23" s="7"/>
      <c r="H23" s="3"/>
      <c r="I23" s="10"/>
      <c r="J23" s="3"/>
      <c r="L23" s="5"/>
      <c r="M23" s="59"/>
      <c r="U23" s="1"/>
    </row>
    <row r="24" spans="1:24" ht="15" x14ac:dyDescent="0.25">
      <c r="A24" s="57"/>
      <c r="B24" s="54"/>
      <c r="C24" s="40"/>
      <c r="D24" s="7"/>
      <c r="F24" s="7"/>
      <c r="H24" s="3"/>
      <c r="I24" s="10"/>
      <c r="J24" s="3"/>
      <c r="L24" s="5"/>
      <c r="M24" s="59"/>
      <c r="U24" s="1"/>
    </row>
    <row r="25" spans="1:24" ht="15" x14ac:dyDescent="0.25">
      <c r="A25" s="57"/>
      <c r="B25" s="54"/>
      <c r="C25" s="41"/>
      <c r="D25" s="7"/>
      <c r="F25" s="7"/>
      <c r="H25" s="3"/>
      <c r="I25" s="10"/>
      <c r="J25" s="3"/>
      <c r="L25" s="5"/>
      <c r="M25" s="59"/>
      <c r="U25" s="1"/>
    </row>
    <row r="26" spans="1:24" ht="15" x14ac:dyDescent="0.25">
      <c r="A26" s="57"/>
      <c r="B26" s="54"/>
      <c r="C26" s="41"/>
      <c r="D26" s="7"/>
      <c r="F26" s="7"/>
      <c r="H26" s="3"/>
      <c r="I26" s="10"/>
      <c r="J26" s="3"/>
      <c r="L26" s="5"/>
      <c r="M26" s="59"/>
      <c r="U26" s="1"/>
    </row>
    <row r="27" spans="1:24" ht="15" x14ac:dyDescent="0.25">
      <c r="A27" s="57"/>
      <c r="B27" s="54"/>
      <c r="C27" s="41"/>
      <c r="D27" s="7"/>
      <c r="F27" s="7"/>
      <c r="H27" s="3"/>
      <c r="I27" s="10"/>
      <c r="J27" s="3"/>
      <c r="L27" s="5"/>
      <c r="M27" s="59"/>
      <c r="U27" s="1"/>
    </row>
    <row r="28" spans="1:24" ht="14.25" customHeight="1" x14ac:dyDescent="0.25">
      <c r="A28" s="57"/>
      <c r="B28" s="54"/>
      <c r="C28" s="41"/>
      <c r="D28" s="7"/>
      <c r="E28" s="8"/>
      <c r="F28" s="7"/>
      <c r="G28" s="8"/>
      <c r="H28" s="3"/>
      <c r="I28" s="10"/>
      <c r="J28" s="3"/>
      <c r="K28" s="8"/>
      <c r="L28" s="5"/>
      <c r="M28" s="59"/>
      <c r="N28" s="6"/>
      <c r="O28" s="46"/>
      <c r="P28" s="6"/>
      <c r="Q28" s="6"/>
      <c r="R28" s="46"/>
      <c r="S28" s="6"/>
      <c r="T28" s="6"/>
      <c r="U28" s="1"/>
      <c r="V28" s="14"/>
      <c r="W28" s="19"/>
      <c r="X28" s="6"/>
    </row>
    <row r="29" spans="1:24" ht="15" x14ac:dyDescent="0.25">
      <c r="A29" s="57"/>
      <c r="B29" s="54"/>
      <c r="C29" s="40"/>
      <c r="D29" s="7"/>
      <c r="E29" s="8"/>
      <c r="F29" s="7"/>
      <c r="G29" s="8"/>
      <c r="H29" s="3"/>
      <c r="I29" s="10"/>
      <c r="J29" s="3"/>
      <c r="K29" s="8"/>
      <c r="L29" s="5"/>
      <c r="M29" s="59"/>
      <c r="N29" s="6"/>
      <c r="O29" s="46"/>
      <c r="P29" s="6"/>
      <c r="Q29" s="6"/>
      <c r="R29" s="46"/>
      <c r="S29" s="6"/>
      <c r="T29" s="6"/>
      <c r="U29" s="1"/>
      <c r="V29" s="14"/>
      <c r="W29" s="19"/>
      <c r="X29" s="6"/>
    </row>
    <row r="30" spans="1:24" ht="15" x14ac:dyDescent="0.25">
      <c r="A30" s="57"/>
      <c r="B30" s="54"/>
      <c r="C30" s="41"/>
      <c r="D30" s="7"/>
      <c r="F30" s="7"/>
      <c r="H30" s="3"/>
      <c r="I30" s="10"/>
      <c r="J30" s="3"/>
      <c r="L30" s="5"/>
      <c r="M30" s="59"/>
      <c r="U30" s="1"/>
    </row>
    <row r="31" spans="1:24" ht="15" x14ac:dyDescent="0.25">
      <c r="A31" s="57"/>
      <c r="B31" s="54"/>
      <c r="C31" s="41"/>
      <c r="D31" s="7"/>
      <c r="F31" s="7"/>
      <c r="H31" s="3"/>
      <c r="I31" s="10"/>
      <c r="J31" s="3"/>
      <c r="L31" s="5"/>
      <c r="M31" s="59"/>
      <c r="U31" s="1"/>
    </row>
    <row r="32" spans="1:24" ht="15" x14ac:dyDescent="0.25">
      <c r="A32" s="57"/>
      <c r="B32" s="54"/>
      <c r="C32" s="41"/>
      <c r="D32" s="7"/>
      <c r="F32" s="7"/>
      <c r="H32" s="3"/>
      <c r="I32" s="10"/>
      <c r="J32" s="3"/>
      <c r="L32" s="5"/>
      <c r="M32" s="59"/>
      <c r="U32" s="1"/>
    </row>
    <row r="33" spans="1:24" ht="15" x14ac:dyDescent="0.25">
      <c r="A33" s="57"/>
      <c r="B33" s="54"/>
      <c r="C33" s="41"/>
      <c r="D33" s="7"/>
      <c r="F33" s="7"/>
      <c r="H33" s="3"/>
      <c r="I33" s="10"/>
      <c r="J33" s="3"/>
      <c r="L33" s="5"/>
      <c r="M33" s="59"/>
      <c r="U33" s="1"/>
    </row>
    <row r="34" spans="1:24" ht="15" x14ac:dyDescent="0.25">
      <c r="A34" s="57"/>
      <c r="B34" s="54"/>
      <c r="C34" s="40"/>
      <c r="D34" s="7"/>
      <c r="F34" s="7"/>
      <c r="H34" s="3"/>
      <c r="I34" s="10"/>
      <c r="J34" s="3"/>
      <c r="L34" s="5"/>
      <c r="M34" s="59"/>
      <c r="U34" s="1"/>
    </row>
    <row r="35" spans="1:24" ht="15" x14ac:dyDescent="0.25">
      <c r="A35" s="57"/>
      <c r="B35" s="54"/>
      <c r="C35" s="41"/>
      <c r="D35" s="7"/>
      <c r="F35" s="7"/>
      <c r="H35" s="3"/>
      <c r="I35" s="10"/>
      <c r="J35" s="3"/>
      <c r="L35" s="5"/>
      <c r="M35" s="59"/>
      <c r="U35" s="1"/>
    </row>
    <row r="36" spans="1:24" ht="15" x14ac:dyDescent="0.25">
      <c r="A36" s="57"/>
      <c r="B36" s="54"/>
      <c r="C36" s="41"/>
      <c r="D36" s="7"/>
      <c r="F36" s="7"/>
      <c r="H36" s="3"/>
      <c r="I36" s="10"/>
      <c r="J36" s="3"/>
      <c r="L36" s="5"/>
      <c r="M36" s="59"/>
      <c r="U36" s="1"/>
    </row>
    <row r="37" spans="1:24" ht="15" x14ac:dyDescent="0.25">
      <c r="A37" s="57"/>
      <c r="B37" s="54"/>
      <c r="C37" s="41"/>
      <c r="D37" s="7"/>
      <c r="F37" s="7"/>
      <c r="H37" s="3"/>
      <c r="I37" s="10"/>
      <c r="J37" s="3"/>
      <c r="L37" s="5"/>
      <c r="M37" s="59"/>
      <c r="U37" s="1"/>
    </row>
    <row r="38" spans="1:24" ht="15" x14ac:dyDescent="0.25">
      <c r="A38" s="57"/>
      <c r="B38" s="54"/>
      <c r="C38" s="41"/>
      <c r="D38" s="7"/>
      <c r="F38" s="7"/>
      <c r="H38" s="3"/>
      <c r="I38" s="10"/>
      <c r="J38" s="3"/>
      <c r="L38" s="5"/>
      <c r="M38" s="59"/>
      <c r="U38" s="1"/>
    </row>
    <row r="39" spans="1:24" x14ac:dyDescent="0.2">
      <c r="A39" s="55"/>
      <c r="D39" s="7"/>
      <c r="E39" s="8"/>
      <c r="F39" s="7"/>
      <c r="G39" s="8"/>
      <c r="H39" s="3"/>
      <c r="I39" s="10"/>
      <c r="J39" s="3"/>
      <c r="K39" s="8"/>
      <c r="L39" s="5"/>
      <c r="M39" s="59"/>
      <c r="N39" s="6"/>
      <c r="O39" s="13"/>
      <c r="P39" s="11"/>
      <c r="Q39" s="6"/>
      <c r="R39" s="13"/>
      <c r="S39" s="11"/>
      <c r="T39" s="6"/>
      <c r="U39" s="1"/>
      <c r="V39" s="14"/>
      <c r="W39" s="19"/>
      <c r="X39" s="6"/>
    </row>
    <row r="40" spans="1:24" x14ac:dyDescent="0.2">
      <c r="A40" s="55"/>
      <c r="D40" s="7"/>
      <c r="E40" s="8"/>
      <c r="F40" s="7"/>
      <c r="G40" s="8"/>
      <c r="H40" s="3"/>
      <c r="I40" s="10"/>
      <c r="J40" s="3"/>
      <c r="K40" s="8"/>
      <c r="L40" s="5"/>
      <c r="M40" s="59"/>
      <c r="N40" s="6"/>
      <c r="O40" s="13"/>
      <c r="P40" s="11"/>
      <c r="Q40" s="6"/>
      <c r="R40" s="13"/>
      <c r="S40" s="11"/>
      <c r="T40" s="6"/>
      <c r="U40" s="1"/>
      <c r="V40" s="14"/>
      <c r="W40" s="19"/>
      <c r="X40" s="6"/>
    </row>
    <row r="41" spans="1:24" x14ac:dyDescent="0.2">
      <c r="A41" s="55"/>
      <c r="D41" s="7"/>
      <c r="E41" s="8"/>
      <c r="F41" s="7"/>
      <c r="G41" s="8"/>
      <c r="H41" s="3"/>
      <c r="I41" s="10"/>
      <c r="J41" s="3"/>
      <c r="K41" s="8"/>
      <c r="L41" s="5"/>
      <c r="M41" s="59"/>
      <c r="N41" s="6"/>
      <c r="O41" s="13"/>
      <c r="P41" s="11"/>
      <c r="Q41" s="6"/>
      <c r="R41" s="13"/>
      <c r="S41" s="11"/>
      <c r="T41" s="6"/>
      <c r="U41" s="1"/>
      <c r="V41" s="17"/>
      <c r="W41" s="19"/>
      <c r="X41" s="37"/>
    </row>
    <row r="42" spans="1:24" ht="15" x14ac:dyDescent="0.25">
      <c r="A42" s="57"/>
      <c r="B42" s="54"/>
      <c r="C42" s="41"/>
      <c r="D42" s="7"/>
      <c r="E42" s="8"/>
      <c r="F42" s="7"/>
      <c r="G42" s="8"/>
      <c r="H42" s="3"/>
      <c r="I42" s="10"/>
      <c r="J42" s="3"/>
      <c r="K42" s="8"/>
      <c r="L42" s="5"/>
      <c r="M42" s="59"/>
      <c r="N42" s="6"/>
      <c r="O42" s="13"/>
      <c r="P42" s="11"/>
      <c r="Q42" s="6"/>
      <c r="R42" s="13"/>
      <c r="S42" s="11"/>
      <c r="T42" s="6"/>
      <c r="U42" s="1"/>
      <c r="V42" s="14"/>
      <c r="W42" s="19"/>
      <c r="X42" s="6"/>
    </row>
    <row r="43" spans="1:24" ht="15" x14ac:dyDescent="0.25">
      <c r="A43" s="57"/>
      <c r="B43" s="54"/>
      <c r="C43" s="41"/>
      <c r="D43" s="7"/>
      <c r="E43" s="8"/>
      <c r="F43" s="7"/>
      <c r="G43" s="8"/>
      <c r="H43" s="3"/>
      <c r="I43" s="10"/>
      <c r="J43" s="3"/>
      <c r="K43" s="8"/>
      <c r="L43" s="5"/>
      <c r="M43" s="59"/>
      <c r="N43" s="6"/>
      <c r="O43" s="13"/>
      <c r="P43" s="11"/>
      <c r="Q43" s="6"/>
      <c r="R43" s="13"/>
      <c r="S43" s="11"/>
      <c r="T43" s="6"/>
      <c r="U43" s="1"/>
      <c r="V43" s="14"/>
      <c r="W43" s="19"/>
      <c r="X43" s="6"/>
    </row>
    <row r="44" spans="1:24" ht="15" x14ac:dyDescent="0.25">
      <c r="A44" s="57"/>
      <c r="B44" s="54"/>
      <c r="C44" s="41"/>
      <c r="D44" s="7"/>
      <c r="F44" s="7"/>
      <c r="H44" s="3"/>
      <c r="I44" s="10"/>
      <c r="J44" s="3"/>
      <c r="L44" s="5"/>
      <c r="M44" s="59"/>
      <c r="U44" s="1"/>
    </row>
    <row r="45" spans="1:24" ht="15" x14ac:dyDescent="0.25">
      <c r="A45" s="57"/>
      <c r="B45" s="54"/>
      <c r="C45" s="41"/>
      <c r="D45" s="7"/>
      <c r="F45" s="7"/>
      <c r="H45" s="3"/>
      <c r="I45" s="10"/>
      <c r="J45" s="3"/>
      <c r="L45" s="5"/>
      <c r="M45" s="59"/>
      <c r="U45" s="1"/>
    </row>
    <row r="46" spans="1:24" ht="15" x14ac:dyDescent="0.25">
      <c r="A46" s="57"/>
      <c r="B46" s="54"/>
      <c r="C46" s="41"/>
      <c r="D46" s="7"/>
      <c r="F46" s="7"/>
      <c r="H46" s="3"/>
      <c r="I46" s="10"/>
      <c r="J46" s="3"/>
      <c r="L46" s="5"/>
      <c r="M46" s="59"/>
      <c r="U46" s="1"/>
    </row>
    <row r="47" spans="1:24" ht="15" x14ac:dyDescent="0.25">
      <c r="A47" s="57"/>
      <c r="B47" s="54"/>
      <c r="C47" s="40"/>
      <c r="D47" s="7"/>
      <c r="F47" s="7"/>
      <c r="H47" s="3"/>
      <c r="I47" s="10"/>
      <c r="J47" s="3"/>
      <c r="L47" s="5"/>
      <c r="M47" s="59"/>
      <c r="U47" s="1"/>
    </row>
    <row r="48" spans="1:24" ht="15" x14ac:dyDescent="0.25">
      <c r="A48" s="57"/>
      <c r="B48" s="54"/>
      <c r="C48" s="41"/>
      <c r="D48" s="7"/>
      <c r="F48" s="7"/>
      <c r="H48" s="3"/>
      <c r="I48" s="10"/>
      <c r="J48" s="3"/>
      <c r="L48" s="5"/>
      <c r="M48" s="59"/>
      <c r="U48" s="1"/>
    </row>
    <row r="49" spans="1:24" ht="15" x14ac:dyDescent="0.25">
      <c r="A49" s="57"/>
      <c r="B49" s="54"/>
      <c r="C49" s="41"/>
      <c r="D49" s="7"/>
      <c r="F49" s="7"/>
      <c r="H49" s="3"/>
      <c r="I49" s="10"/>
      <c r="J49" s="3"/>
      <c r="L49" s="5"/>
      <c r="M49" s="59"/>
      <c r="U49" s="1"/>
    </row>
    <row r="50" spans="1:24" ht="15" x14ac:dyDescent="0.25">
      <c r="A50" s="57"/>
      <c r="B50" s="54"/>
      <c r="C50" s="40"/>
      <c r="D50" s="7"/>
      <c r="F50" s="7"/>
      <c r="H50" s="3"/>
      <c r="I50" s="10"/>
      <c r="J50" s="3"/>
      <c r="L50" s="5"/>
      <c r="M50" s="59"/>
      <c r="U50" s="1"/>
    </row>
    <row r="51" spans="1:24" x14ac:dyDescent="0.2">
      <c r="A51" s="55"/>
      <c r="D51" s="7"/>
      <c r="E51" s="8"/>
      <c r="F51" s="9"/>
      <c r="G51" s="8"/>
      <c r="H51" s="3"/>
      <c r="I51" s="10"/>
      <c r="J51" s="3"/>
      <c r="K51" s="8"/>
      <c r="L51" s="5"/>
      <c r="M51" s="59"/>
      <c r="N51" s="6"/>
      <c r="O51" s="13"/>
      <c r="P51" s="11"/>
      <c r="Q51" s="6"/>
      <c r="R51" s="13"/>
      <c r="S51" s="11"/>
      <c r="T51" s="6"/>
      <c r="U51" s="1"/>
      <c r="V51" s="14"/>
      <c r="W51" s="19"/>
      <c r="X51" s="6"/>
    </row>
    <row r="52" spans="1:24" x14ac:dyDescent="0.2">
      <c r="A52" s="55"/>
      <c r="D52" s="7"/>
      <c r="E52" s="6"/>
      <c r="F52" s="7"/>
      <c r="G52" s="8"/>
      <c r="H52" s="3"/>
      <c r="I52" s="10"/>
      <c r="J52" s="3"/>
      <c r="K52" s="8"/>
      <c r="L52" s="5"/>
      <c r="M52" s="59"/>
      <c r="N52" s="6"/>
      <c r="O52" s="13"/>
      <c r="P52" s="11"/>
      <c r="Q52" s="6"/>
      <c r="R52" s="13"/>
      <c r="S52" s="11"/>
      <c r="T52" s="6"/>
      <c r="U52" s="1"/>
      <c r="V52" s="14"/>
      <c r="W52" s="19"/>
      <c r="X52" s="6"/>
    </row>
    <row r="53" spans="1:24" x14ac:dyDescent="0.2">
      <c r="A53" s="55"/>
      <c r="D53" s="7"/>
      <c r="E53" s="11"/>
      <c r="F53" s="7"/>
      <c r="G53" s="16"/>
      <c r="H53" s="9"/>
      <c r="I53" s="10"/>
      <c r="J53" s="9"/>
      <c r="K53" s="16"/>
      <c r="L53" s="5"/>
      <c r="M53" s="59"/>
      <c r="N53" s="11"/>
      <c r="O53" s="13"/>
      <c r="P53" s="11"/>
      <c r="Q53" s="11"/>
      <c r="R53" s="13"/>
      <c r="S53" s="11"/>
      <c r="T53" s="11"/>
      <c r="U53" s="1"/>
      <c r="V53" s="17"/>
      <c r="W53" s="19"/>
      <c r="X53" s="18"/>
    </row>
    <row r="54" spans="1:24" x14ac:dyDescent="0.2">
      <c r="A54" s="55"/>
      <c r="D54" s="7"/>
      <c r="E54" s="8"/>
      <c r="F54" s="7"/>
      <c r="G54" s="8"/>
      <c r="H54" s="3"/>
      <c r="I54" s="10"/>
      <c r="J54" s="3"/>
      <c r="K54" s="8"/>
      <c r="L54" s="5"/>
      <c r="M54" s="59"/>
      <c r="N54" s="6"/>
      <c r="O54" s="13"/>
      <c r="P54" s="11"/>
      <c r="Q54" s="6"/>
      <c r="R54" s="13"/>
      <c r="S54" s="11"/>
      <c r="T54" s="6"/>
      <c r="U54" s="1"/>
      <c r="V54" s="14"/>
      <c r="W54" s="19"/>
      <c r="X54" s="6"/>
    </row>
    <row r="55" spans="1:24" x14ac:dyDescent="0.2">
      <c r="A55" s="55"/>
      <c r="D55" s="7"/>
      <c r="E55" s="6"/>
      <c r="F55" s="7"/>
      <c r="G55" s="8"/>
      <c r="H55" s="3"/>
      <c r="I55" s="10"/>
      <c r="J55" s="3"/>
      <c r="K55" s="8"/>
      <c r="L55" s="5"/>
      <c r="M55" s="59"/>
      <c r="N55" s="6"/>
      <c r="O55" s="13"/>
      <c r="P55" s="11"/>
      <c r="Q55" s="6"/>
      <c r="R55" s="13"/>
      <c r="S55" s="11"/>
      <c r="T55" s="6"/>
      <c r="U55" s="1"/>
      <c r="V55" s="14"/>
      <c r="W55" s="19"/>
      <c r="X55" s="6"/>
    </row>
    <row r="56" spans="1:24" ht="15" x14ac:dyDescent="0.25">
      <c r="A56" s="57"/>
      <c r="B56" s="54"/>
      <c r="C56" s="41"/>
      <c r="D56" s="7"/>
      <c r="F56" s="7"/>
      <c r="H56" s="3"/>
      <c r="I56" s="10"/>
      <c r="J56" s="3"/>
      <c r="L56" s="5"/>
      <c r="M56" s="59"/>
      <c r="U56" s="1"/>
    </row>
    <row r="57" spans="1:24" ht="15" x14ac:dyDescent="0.25">
      <c r="A57" s="57"/>
      <c r="B57" s="54"/>
      <c r="C57" s="41"/>
      <c r="D57" s="7"/>
      <c r="F57" s="7"/>
      <c r="H57" s="3"/>
      <c r="I57" s="10"/>
      <c r="J57" s="3"/>
      <c r="L57" s="5"/>
      <c r="M57" s="59"/>
      <c r="U57" s="1"/>
    </row>
    <row r="58" spans="1:24" ht="15" x14ac:dyDescent="0.25">
      <c r="A58" s="57"/>
      <c r="B58" s="54"/>
      <c r="C58" s="41"/>
      <c r="D58" s="7"/>
      <c r="F58" s="7"/>
      <c r="H58" s="3"/>
      <c r="I58" s="10"/>
      <c r="J58" s="3"/>
      <c r="L58" s="5"/>
      <c r="M58" s="59"/>
      <c r="U58" s="1"/>
    </row>
    <row r="59" spans="1:24" ht="15" x14ac:dyDescent="0.25">
      <c r="A59" s="57"/>
      <c r="B59" s="54"/>
      <c r="C59" s="41"/>
      <c r="D59" s="7"/>
      <c r="F59" s="7"/>
      <c r="H59" s="3"/>
      <c r="I59" s="10"/>
      <c r="J59" s="3"/>
      <c r="L59" s="5"/>
      <c r="M59" s="59"/>
      <c r="U59" s="1"/>
    </row>
    <row r="60" spans="1:24" ht="15" x14ac:dyDescent="0.25">
      <c r="A60" s="57"/>
      <c r="B60" s="54"/>
      <c r="C60" s="41"/>
      <c r="D60" s="7"/>
      <c r="F60" s="7"/>
      <c r="H60" s="3"/>
      <c r="I60" s="10"/>
      <c r="J60" s="3"/>
      <c r="L60" s="5"/>
      <c r="M60" s="59"/>
      <c r="U60" s="1"/>
    </row>
    <row r="61" spans="1:24" x14ac:dyDescent="0.2">
      <c r="D61" s="7"/>
      <c r="F61" s="7"/>
      <c r="H61" s="3"/>
      <c r="I61" s="10"/>
      <c r="J61" s="3"/>
      <c r="L61" s="5"/>
      <c r="M61" s="59"/>
      <c r="U61" s="1"/>
    </row>
    <row r="62" spans="1:24" x14ac:dyDescent="0.2">
      <c r="D62" s="7"/>
      <c r="F62" s="7"/>
      <c r="H62" s="3"/>
      <c r="I62" s="10"/>
      <c r="J62" s="3"/>
      <c r="L62" s="5"/>
      <c r="M62" s="59"/>
      <c r="U62" s="1"/>
    </row>
    <row r="63" spans="1:24" ht="15" x14ac:dyDescent="0.25">
      <c r="A63" s="57"/>
      <c r="B63" s="54"/>
      <c r="C63" s="41"/>
      <c r="D63" s="7"/>
      <c r="F63" s="7"/>
      <c r="H63" s="3"/>
      <c r="I63" s="10"/>
      <c r="J63" s="3"/>
      <c r="L63" s="5"/>
      <c r="U63" s="1"/>
    </row>
    <row r="64" spans="1:24" ht="15" x14ac:dyDescent="0.25">
      <c r="A64" s="57"/>
      <c r="B64" s="54"/>
      <c r="C64" s="41"/>
      <c r="D64" s="7"/>
      <c r="F64" s="7"/>
      <c r="H64" s="3"/>
      <c r="I64" s="10"/>
      <c r="J64" s="3"/>
      <c r="L64" s="5"/>
      <c r="U64" s="1"/>
    </row>
    <row r="65" spans="1:21" ht="15" x14ac:dyDescent="0.25">
      <c r="A65" s="57"/>
      <c r="B65" s="54"/>
      <c r="C65" s="41"/>
      <c r="D65" s="7"/>
      <c r="F65" s="7"/>
      <c r="H65" s="3"/>
      <c r="I65" s="10"/>
      <c r="J65" s="3"/>
      <c r="L65" s="5"/>
      <c r="U65" s="1"/>
    </row>
    <row r="66" spans="1:21" ht="15" x14ac:dyDescent="0.25">
      <c r="A66" s="57"/>
      <c r="B66" s="54"/>
      <c r="C66" s="41"/>
      <c r="D66" s="7"/>
      <c r="F66" s="7"/>
      <c r="H66" s="3"/>
      <c r="I66" s="10"/>
      <c r="J66" s="3"/>
      <c r="L66" s="5"/>
      <c r="U66" s="1"/>
    </row>
    <row r="67" spans="1:21" ht="15" x14ac:dyDescent="0.25">
      <c r="A67" s="57"/>
      <c r="B67" s="54"/>
      <c r="C67" s="41"/>
      <c r="D67" s="7"/>
      <c r="F67" s="7"/>
      <c r="H67" s="3"/>
      <c r="I67" s="10"/>
      <c r="J67" s="3"/>
      <c r="L67" s="5"/>
      <c r="U67" s="1"/>
    </row>
    <row r="68" spans="1:21" ht="15" x14ac:dyDescent="0.25">
      <c r="A68" s="57"/>
      <c r="B68" s="54"/>
      <c r="C68" s="41"/>
      <c r="D68" s="7"/>
      <c r="F68" s="7"/>
      <c r="H68" s="3"/>
      <c r="I68" s="10"/>
      <c r="J68" s="3"/>
      <c r="L68" s="5"/>
      <c r="U68" s="1"/>
    </row>
    <row r="69" spans="1:21" ht="15" x14ac:dyDescent="0.25">
      <c r="A69" s="57"/>
      <c r="B69" s="54"/>
      <c r="C69" s="41"/>
      <c r="D69" s="7"/>
      <c r="F69" s="7"/>
      <c r="H69" s="3"/>
      <c r="I69" s="10"/>
      <c r="J69" s="3"/>
      <c r="L69" s="5"/>
      <c r="U69" s="1"/>
    </row>
    <row r="70" spans="1:21" ht="15" x14ac:dyDescent="0.25">
      <c r="A70" s="57"/>
      <c r="B70" s="54"/>
      <c r="C70" s="41"/>
      <c r="D70" s="7"/>
      <c r="F70" s="7"/>
      <c r="H70" s="3"/>
      <c r="I70" s="10"/>
      <c r="J70" s="3"/>
      <c r="L70" s="5"/>
      <c r="U70" s="1"/>
    </row>
    <row r="71" spans="1:21" ht="15" x14ac:dyDescent="0.25">
      <c r="A71" s="57"/>
      <c r="B71" s="54"/>
      <c r="C71" s="41"/>
      <c r="D71" s="7"/>
      <c r="F71" s="7"/>
      <c r="H71" s="3"/>
      <c r="I71" s="10"/>
      <c r="J71" s="3"/>
      <c r="L71" s="5"/>
      <c r="U71" s="1"/>
    </row>
    <row r="72" spans="1:21" ht="15" x14ac:dyDescent="0.25">
      <c r="A72" s="57"/>
      <c r="B72" s="54"/>
      <c r="C72" s="41"/>
      <c r="D72" s="7"/>
      <c r="F72" s="7"/>
      <c r="H72" s="3"/>
      <c r="I72" s="10"/>
      <c r="J72" s="3"/>
      <c r="L72" s="5"/>
      <c r="U72" s="1"/>
    </row>
    <row r="73" spans="1:21" ht="15" x14ac:dyDescent="0.25">
      <c r="A73" s="57"/>
      <c r="B73" s="54"/>
      <c r="C73" s="41"/>
      <c r="D73" s="7"/>
      <c r="F73" s="7"/>
      <c r="H73" s="3"/>
      <c r="I73" s="10"/>
      <c r="J73" s="3"/>
      <c r="L73" s="5"/>
      <c r="U73" s="1"/>
    </row>
    <row r="74" spans="1:21" ht="15" x14ac:dyDescent="0.25">
      <c r="A74" s="58"/>
      <c r="B74" s="54"/>
      <c r="C74" s="41"/>
      <c r="D74" s="7"/>
      <c r="F74" s="7"/>
      <c r="H74" s="3"/>
      <c r="I74" s="10"/>
      <c r="J74" s="3"/>
      <c r="L74" s="5"/>
      <c r="U74" s="1"/>
    </row>
    <row r="75" spans="1:21" x14ac:dyDescent="0.2">
      <c r="D75" s="7"/>
      <c r="F75" s="7"/>
      <c r="H75" s="3"/>
      <c r="I75" s="10"/>
      <c r="J75" s="3"/>
      <c r="L75" s="5"/>
      <c r="U75" s="1"/>
    </row>
    <row r="76" spans="1:21" x14ac:dyDescent="0.2">
      <c r="D76" s="7"/>
      <c r="F76" s="7"/>
      <c r="H76" s="3"/>
      <c r="I76" s="10"/>
      <c r="J76" s="3"/>
      <c r="L76" s="5"/>
      <c r="U76" s="1"/>
    </row>
    <row r="77" spans="1:21" x14ac:dyDescent="0.2">
      <c r="D77" s="7"/>
      <c r="F77" s="7"/>
      <c r="H77" s="3"/>
      <c r="I77" s="10"/>
      <c r="J77" s="3"/>
      <c r="L77" s="5"/>
      <c r="U77" s="1"/>
    </row>
    <row r="78" spans="1:21" x14ac:dyDescent="0.2">
      <c r="D78" s="7"/>
      <c r="F78" s="7"/>
      <c r="H78" s="3"/>
      <c r="I78" s="10"/>
      <c r="J78" s="3"/>
      <c r="L78" s="5"/>
      <c r="U78" s="1"/>
    </row>
    <row r="79" spans="1:21" x14ac:dyDescent="0.2">
      <c r="D79" s="7"/>
      <c r="F79" s="7"/>
      <c r="H79" s="3"/>
      <c r="I79" s="10"/>
      <c r="J79" s="3"/>
      <c r="L79" s="5"/>
      <c r="U79" s="1"/>
    </row>
    <row r="80" spans="1:21" x14ac:dyDescent="0.2">
      <c r="D80" s="7"/>
      <c r="F80" s="7"/>
      <c r="H80" s="3"/>
      <c r="I80" s="10"/>
      <c r="J80" s="3"/>
      <c r="L80" s="5"/>
      <c r="U80" s="1"/>
    </row>
    <row r="81" spans="4:21" x14ac:dyDescent="0.2">
      <c r="D81" s="7"/>
      <c r="F81" s="7"/>
      <c r="H81" s="3"/>
      <c r="I81" s="10"/>
      <c r="J81" s="3"/>
      <c r="L81" s="5"/>
      <c r="U81" s="1"/>
    </row>
    <row r="82" spans="4:21" x14ac:dyDescent="0.2">
      <c r="D82" s="7"/>
      <c r="F82" s="7"/>
      <c r="H82" s="3"/>
      <c r="I82" s="10"/>
      <c r="J82" s="3"/>
      <c r="L82" s="5"/>
      <c r="U82" s="1"/>
    </row>
    <row r="83" spans="4:21" x14ac:dyDescent="0.2">
      <c r="D83" s="7"/>
      <c r="F83" s="7"/>
      <c r="H83" s="3"/>
      <c r="I83" s="10"/>
      <c r="J83" s="3"/>
      <c r="L83" s="5"/>
      <c r="U83" s="1"/>
    </row>
    <row r="84" spans="4:21" x14ac:dyDescent="0.2">
      <c r="D84" s="7"/>
      <c r="F84" s="7"/>
      <c r="H84" s="3"/>
      <c r="I84" s="10"/>
      <c r="J84" s="3"/>
      <c r="L84" s="5"/>
      <c r="U84" s="1"/>
    </row>
    <row r="85" spans="4:21" x14ac:dyDescent="0.2">
      <c r="D85" s="7"/>
      <c r="F85" s="7"/>
      <c r="H85" s="3"/>
      <c r="I85" s="10"/>
      <c r="J85" s="3"/>
      <c r="L85" s="5"/>
      <c r="U85" s="1"/>
    </row>
    <row r="86" spans="4:21" x14ac:dyDescent="0.2">
      <c r="D86" s="7"/>
      <c r="F86" s="7"/>
      <c r="H86" s="3"/>
      <c r="I86" s="10"/>
      <c r="J86" s="3"/>
      <c r="L86" s="5"/>
      <c r="U86" s="1"/>
    </row>
    <row r="87" spans="4:21" x14ac:dyDescent="0.2">
      <c r="D87" s="7"/>
      <c r="F87" s="7"/>
      <c r="H87" s="3"/>
      <c r="I87" s="10"/>
      <c r="J87" s="3"/>
      <c r="L87" s="5"/>
      <c r="U87" s="1"/>
    </row>
    <row r="88" spans="4:21" x14ac:dyDescent="0.2">
      <c r="D88" s="7"/>
      <c r="F88" s="7"/>
      <c r="H88" s="3"/>
      <c r="I88" s="10"/>
      <c r="J88" s="3"/>
      <c r="L88" s="5"/>
      <c r="U88" s="1"/>
    </row>
    <row r="89" spans="4:21" x14ac:dyDescent="0.2">
      <c r="D89" s="7"/>
      <c r="F89" s="7"/>
      <c r="H89" s="3"/>
      <c r="I89" s="10"/>
      <c r="J89" s="3"/>
      <c r="L89" s="5"/>
      <c r="U89" s="1"/>
    </row>
    <row r="90" spans="4:21" x14ac:dyDescent="0.2">
      <c r="D90" s="7"/>
      <c r="F90" s="7"/>
      <c r="H90" s="3"/>
      <c r="I90" s="10"/>
      <c r="J90" s="3"/>
      <c r="L90" s="5"/>
      <c r="U90" s="1"/>
    </row>
    <row r="91" spans="4:21" x14ac:dyDescent="0.2">
      <c r="D91" s="7"/>
      <c r="F91" s="7"/>
      <c r="H91" s="3"/>
      <c r="I91" s="10"/>
      <c r="J91" s="3"/>
      <c r="L91" s="5"/>
      <c r="U91" s="1"/>
    </row>
    <row r="92" spans="4:21" x14ac:dyDescent="0.2">
      <c r="D92" s="7"/>
      <c r="F92" s="7"/>
      <c r="H92" s="3"/>
      <c r="I92" s="10"/>
      <c r="J92" s="3"/>
      <c r="L92" s="5"/>
      <c r="U92" s="1"/>
    </row>
    <row r="93" spans="4:21" x14ac:dyDescent="0.2">
      <c r="D93" s="7"/>
      <c r="F93" s="7"/>
      <c r="H93" s="3"/>
      <c r="I93" s="10"/>
      <c r="J93" s="3"/>
      <c r="L93" s="5"/>
      <c r="U93" s="1"/>
    </row>
    <row r="94" spans="4:21" x14ac:dyDescent="0.2">
      <c r="D94" s="7"/>
      <c r="F94" s="7"/>
      <c r="H94" s="3"/>
      <c r="I94" s="10"/>
      <c r="J94" s="3"/>
      <c r="L94" s="5"/>
      <c r="U94" s="1"/>
    </row>
    <row r="95" spans="4:21" x14ac:dyDescent="0.2">
      <c r="D95" s="7"/>
      <c r="F95" s="7"/>
      <c r="H95" s="3"/>
      <c r="I95" s="10"/>
      <c r="J95" s="3"/>
      <c r="L95" s="5"/>
      <c r="U95" s="1"/>
    </row>
    <row r="96" spans="4:21" x14ac:dyDescent="0.2">
      <c r="D96" s="7"/>
      <c r="F96" s="7"/>
      <c r="H96" s="3"/>
      <c r="I96" s="10"/>
      <c r="J96" s="3"/>
      <c r="L96" s="5"/>
    </row>
    <row r="97" spans="4:12" x14ac:dyDescent="0.2">
      <c r="D97" s="7"/>
      <c r="F97" s="7"/>
      <c r="H97" s="3"/>
      <c r="I97" s="10"/>
      <c r="J97" s="3"/>
      <c r="L97" s="5"/>
    </row>
    <row r="98" spans="4:12" x14ac:dyDescent="0.2">
      <c r="D98" s="7"/>
      <c r="F98" s="7"/>
      <c r="H98" s="3"/>
      <c r="I98" s="10"/>
      <c r="J98" s="3"/>
      <c r="L98" s="5"/>
    </row>
    <row r="99" spans="4:12" x14ac:dyDescent="0.2">
      <c r="D99" s="7"/>
      <c r="F99" s="7"/>
      <c r="H99" s="3"/>
      <c r="I99" s="10"/>
      <c r="J99" s="3"/>
      <c r="L99" s="5"/>
    </row>
    <row r="100" spans="4:12" x14ac:dyDescent="0.2">
      <c r="D100" s="7"/>
      <c r="F100" s="7"/>
      <c r="H100" s="3"/>
      <c r="I100" s="10"/>
      <c r="J100" s="3"/>
      <c r="L100" s="5"/>
    </row>
    <row r="101" spans="4:12" x14ac:dyDescent="0.2">
      <c r="D101" s="7"/>
      <c r="F101" s="7"/>
      <c r="H101" s="3"/>
      <c r="I101" s="10"/>
      <c r="J101" s="3"/>
      <c r="L101" s="5"/>
    </row>
    <row r="102" spans="4:12" x14ac:dyDescent="0.2">
      <c r="D102" s="7"/>
      <c r="F102" s="7"/>
      <c r="H102" s="3"/>
      <c r="I102" s="10"/>
      <c r="J102" s="3"/>
      <c r="L102" s="5"/>
    </row>
    <row r="103" spans="4:12" x14ac:dyDescent="0.2">
      <c r="D103" s="7"/>
      <c r="F103" s="7"/>
      <c r="H103" s="3"/>
      <c r="I103" s="10"/>
      <c r="J103" s="3"/>
      <c r="L103" s="5"/>
    </row>
    <row r="104" spans="4:12" x14ac:dyDescent="0.2">
      <c r="D104" s="7"/>
      <c r="F104" s="7"/>
      <c r="H104" s="3"/>
      <c r="I104" s="10"/>
      <c r="J104" s="3"/>
      <c r="L104" s="5"/>
    </row>
    <row r="105" spans="4:12" x14ac:dyDescent="0.2">
      <c r="D105" s="7"/>
      <c r="F105" s="7"/>
      <c r="H105" s="3"/>
      <c r="I105" s="10"/>
      <c r="J105" s="3"/>
      <c r="L105" s="5"/>
    </row>
    <row r="106" spans="4:12" x14ac:dyDescent="0.2">
      <c r="D106" s="7"/>
      <c r="F106" s="7"/>
      <c r="H106" s="3"/>
      <c r="I106" s="10"/>
      <c r="J106" s="3"/>
      <c r="L106" s="5"/>
    </row>
    <row r="107" spans="4:12" x14ac:dyDescent="0.2">
      <c r="D107" s="7"/>
      <c r="F107" s="7"/>
      <c r="H107" s="3"/>
      <c r="I107" s="10"/>
      <c r="J107" s="3"/>
      <c r="L107" s="5"/>
    </row>
    <row r="108" spans="4:12" x14ac:dyDescent="0.2">
      <c r="D108" s="7"/>
      <c r="F108" s="7"/>
      <c r="H108" s="3"/>
      <c r="I108" s="10"/>
      <c r="J108" s="3"/>
      <c r="L108" s="5"/>
    </row>
    <row r="109" spans="4:12" x14ac:dyDescent="0.2">
      <c r="D109" s="7"/>
      <c r="F109" s="7"/>
      <c r="H109" s="3"/>
      <c r="I109" s="10"/>
      <c r="J109" s="3"/>
      <c r="L109" s="5"/>
    </row>
    <row r="110" spans="4:12" x14ac:dyDescent="0.2">
      <c r="D110" s="7"/>
      <c r="F110" s="7"/>
      <c r="H110" s="3"/>
      <c r="I110" s="10"/>
      <c r="J110" s="3"/>
      <c r="L110" s="5"/>
    </row>
    <row r="111" spans="4:12" x14ac:dyDescent="0.2">
      <c r="D111" s="7"/>
      <c r="F111" s="7"/>
      <c r="H111" s="3"/>
      <c r="I111" s="10"/>
      <c r="J111" s="3"/>
      <c r="L111" s="5"/>
    </row>
    <row r="112" spans="4:12" x14ac:dyDescent="0.2">
      <c r="D112" s="7"/>
      <c r="F112" s="7"/>
      <c r="H112" s="3"/>
      <c r="I112" s="10"/>
      <c r="J112" s="3"/>
      <c r="L112" s="5"/>
    </row>
    <row r="113" spans="4:12" x14ac:dyDescent="0.2">
      <c r="D113" s="7"/>
      <c r="F113" s="7"/>
      <c r="H113" s="3"/>
      <c r="I113" s="10"/>
      <c r="J113" s="3"/>
      <c r="L113" s="5"/>
    </row>
    <row r="114" spans="4:12" x14ac:dyDescent="0.2">
      <c r="D114" s="7"/>
      <c r="F114" s="7"/>
      <c r="H114" s="3"/>
      <c r="I114" s="10"/>
      <c r="J114" s="3"/>
      <c r="L114" s="5"/>
    </row>
    <row r="115" spans="4:12" x14ac:dyDescent="0.2">
      <c r="D115" s="7"/>
      <c r="F115" s="7"/>
      <c r="H115" s="3"/>
      <c r="I115" s="10"/>
      <c r="J115" s="3"/>
      <c r="L115" s="5"/>
    </row>
    <row r="116" spans="4:12" x14ac:dyDescent="0.2">
      <c r="D116" s="7"/>
      <c r="F116" s="7"/>
      <c r="H116" s="3"/>
      <c r="I116" s="10"/>
      <c r="J116" s="3"/>
      <c r="L116" s="5"/>
    </row>
    <row r="117" spans="4:12" x14ac:dyDescent="0.2">
      <c r="D117" s="7"/>
      <c r="F117" s="7"/>
      <c r="H117" s="3"/>
      <c r="I117" s="10"/>
      <c r="J117" s="3"/>
      <c r="L117" s="5"/>
    </row>
    <row r="118" spans="4:12" x14ac:dyDescent="0.2">
      <c r="D118" s="7"/>
      <c r="F118" s="7"/>
      <c r="H118" s="3"/>
      <c r="I118" s="10"/>
      <c r="J118" s="3"/>
      <c r="L118" s="5"/>
    </row>
    <row r="119" spans="4:12" x14ac:dyDescent="0.2">
      <c r="D119" s="7"/>
      <c r="F119" s="7"/>
      <c r="H119" s="3"/>
      <c r="I119" s="10"/>
      <c r="J119" s="3"/>
      <c r="L119" s="5"/>
    </row>
    <row r="120" spans="4:12" x14ac:dyDescent="0.2">
      <c r="D120" s="7"/>
      <c r="F120" s="7"/>
      <c r="H120" s="3"/>
      <c r="I120" s="10"/>
      <c r="J120" s="3"/>
      <c r="L120" s="5"/>
    </row>
    <row r="121" spans="4:12" x14ac:dyDescent="0.2">
      <c r="D121" s="7"/>
      <c r="F121" s="7"/>
      <c r="H121" s="3"/>
      <c r="I121" s="10"/>
      <c r="J121" s="3"/>
      <c r="L121" s="5"/>
    </row>
    <row r="122" spans="4:12" x14ac:dyDescent="0.2">
      <c r="D122" s="7"/>
      <c r="F122" s="7"/>
      <c r="H122" s="3"/>
      <c r="I122" s="10"/>
      <c r="J122" s="3"/>
      <c r="L122" s="5"/>
    </row>
    <row r="123" spans="4:12" x14ac:dyDescent="0.2">
      <c r="D123" s="7"/>
      <c r="F123" s="7"/>
      <c r="H123" s="3"/>
      <c r="I123" s="10"/>
      <c r="J123" s="3"/>
      <c r="L123" s="5"/>
    </row>
    <row r="124" spans="4:12" x14ac:dyDescent="0.2">
      <c r="D124" s="7"/>
      <c r="F124" s="7"/>
      <c r="H124" s="3"/>
      <c r="I124" s="10"/>
      <c r="J124" s="3"/>
      <c r="L124" s="5"/>
    </row>
    <row r="125" spans="4:12" x14ac:dyDescent="0.2">
      <c r="D125" s="7"/>
      <c r="F125" s="7"/>
      <c r="H125" s="3"/>
      <c r="I125" s="10"/>
      <c r="J125" s="3"/>
      <c r="L125" s="5"/>
    </row>
    <row r="126" spans="4:12" x14ac:dyDescent="0.2">
      <c r="D126" s="7"/>
      <c r="F126" s="7"/>
      <c r="H126" s="3"/>
      <c r="I126" s="10"/>
      <c r="J126" s="3"/>
      <c r="L126" s="5"/>
    </row>
    <row r="127" spans="4:12" x14ac:dyDescent="0.2">
      <c r="D127" s="7"/>
      <c r="F127" s="7"/>
      <c r="H127" s="3"/>
      <c r="I127" s="10"/>
      <c r="J127" s="3"/>
      <c r="L127" s="5"/>
    </row>
    <row r="128" spans="4:12" x14ac:dyDescent="0.2">
      <c r="D128" s="7"/>
      <c r="F128" s="7"/>
      <c r="H128" s="3"/>
      <c r="I128" s="10"/>
      <c r="J128" s="3"/>
      <c r="L128" s="5"/>
    </row>
    <row r="129" spans="4:12" x14ac:dyDescent="0.2">
      <c r="D129" s="7"/>
      <c r="F129" s="7"/>
      <c r="H129" s="3"/>
      <c r="I129" s="10"/>
      <c r="J129" s="3"/>
      <c r="L129" s="5"/>
    </row>
    <row r="130" spans="4:12" x14ac:dyDescent="0.2">
      <c r="D130" s="7"/>
      <c r="F130" s="7"/>
      <c r="H130" s="3"/>
      <c r="I130" s="10"/>
      <c r="J130" s="3"/>
      <c r="L130" s="5"/>
    </row>
    <row r="131" spans="4:12" x14ac:dyDescent="0.2">
      <c r="D131" s="7"/>
      <c r="F131" s="7"/>
      <c r="H131" s="3"/>
      <c r="I131" s="10"/>
      <c r="J131" s="3"/>
      <c r="L131" s="5"/>
    </row>
    <row r="132" spans="4:12" x14ac:dyDescent="0.2">
      <c r="D132" s="7"/>
      <c r="F132" s="7"/>
      <c r="H132" s="3"/>
      <c r="I132" s="10"/>
      <c r="J132" s="3"/>
      <c r="L132" s="5"/>
    </row>
    <row r="133" spans="4:12" x14ac:dyDescent="0.2">
      <c r="D133" s="7"/>
      <c r="F133" s="7"/>
      <c r="H133" s="3"/>
      <c r="I133" s="10"/>
      <c r="J133" s="3"/>
      <c r="L133" s="5"/>
    </row>
    <row r="134" spans="4:12" x14ac:dyDescent="0.2">
      <c r="D134" s="7"/>
      <c r="F134" s="7"/>
      <c r="H134" s="3"/>
      <c r="I134" s="10"/>
      <c r="J134" s="3"/>
      <c r="L134" s="5"/>
    </row>
    <row r="135" spans="4:12" x14ac:dyDescent="0.2">
      <c r="D135" s="7"/>
      <c r="F135" s="7"/>
      <c r="H135" s="3"/>
      <c r="I135" s="10"/>
      <c r="J135" s="3"/>
      <c r="L135" s="5"/>
    </row>
    <row r="136" spans="4:12" x14ac:dyDescent="0.2">
      <c r="D136" s="7"/>
      <c r="F136" s="7"/>
      <c r="H136" s="3"/>
      <c r="I136" s="10"/>
      <c r="J136" s="3"/>
      <c r="L136" s="5"/>
    </row>
    <row r="137" spans="4:12" x14ac:dyDescent="0.2">
      <c r="D137" s="7"/>
      <c r="F137" s="7"/>
      <c r="H137" s="3"/>
      <c r="I137" s="10"/>
      <c r="J137" s="3"/>
      <c r="L137" s="5"/>
    </row>
    <row r="138" spans="4:12" x14ac:dyDescent="0.2">
      <c r="D138" s="7"/>
      <c r="F138" s="7"/>
      <c r="H138" s="3"/>
      <c r="I138" s="10"/>
      <c r="J138" s="3"/>
      <c r="L138" s="5"/>
    </row>
    <row r="139" spans="4:12" x14ac:dyDescent="0.2">
      <c r="D139" s="7"/>
      <c r="F139" s="7"/>
      <c r="H139" s="3"/>
      <c r="I139" s="10"/>
      <c r="J139" s="3"/>
      <c r="L139" s="5"/>
    </row>
    <row r="140" spans="4:12" x14ac:dyDescent="0.2">
      <c r="D140" s="7"/>
      <c r="F140" s="7"/>
      <c r="H140" s="3"/>
      <c r="I140" s="10"/>
      <c r="J140" s="3"/>
      <c r="L140" s="5"/>
    </row>
    <row r="141" spans="4:12" x14ac:dyDescent="0.2">
      <c r="D141" s="7"/>
      <c r="F141" s="7"/>
      <c r="H141" s="3"/>
      <c r="I141" s="10"/>
      <c r="J141" s="3"/>
      <c r="L141" s="5"/>
    </row>
    <row r="142" spans="4:12" x14ac:dyDescent="0.2">
      <c r="D142" s="7"/>
      <c r="F142" s="7"/>
      <c r="H142" s="3"/>
      <c r="I142" s="10"/>
      <c r="J142" s="3"/>
      <c r="L142" s="5"/>
    </row>
    <row r="143" spans="4:12" x14ac:dyDescent="0.2">
      <c r="D143" s="7"/>
      <c r="F143" s="7"/>
      <c r="H143" s="3"/>
      <c r="I143" s="10"/>
      <c r="J143" s="3"/>
      <c r="L143" s="5"/>
    </row>
    <row r="144" spans="4:12" x14ac:dyDescent="0.2">
      <c r="D144" s="7"/>
      <c r="F144" s="7"/>
      <c r="H144" s="3"/>
      <c r="I144" s="10"/>
      <c r="J144" s="3"/>
      <c r="L144" s="5"/>
    </row>
    <row r="145" spans="4:12" x14ac:dyDescent="0.2">
      <c r="D145" s="7"/>
      <c r="F145" s="7"/>
      <c r="H145" s="3"/>
      <c r="I145" s="10"/>
      <c r="J145" s="3"/>
      <c r="L145" s="5"/>
    </row>
    <row r="146" spans="4:12" x14ac:dyDescent="0.2">
      <c r="D146" s="7"/>
      <c r="F146" s="7"/>
      <c r="H146" s="3"/>
      <c r="I146" s="10"/>
      <c r="J146" s="3"/>
      <c r="L146" s="5"/>
    </row>
    <row r="147" spans="4:12" x14ac:dyDescent="0.2">
      <c r="D147" s="7"/>
      <c r="F147" s="7"/>
      <c r="H147" s="3"/>
      <c r="I147" s="10"/>
      <c r="J147" s="3"/>
      <c r="L147" s="5"/>
    </row>
    <row r="148" spans="4:12" x14ac:dyDescent="0.2">
      <c r="D148" s="7"/>
      <c r="F148" s="7"/>
      <c r="H148" s="3"/>
      <c r="I148" s="10"/>
      <c r="J148" s="3"/>
      <c r="L148" s="5"/>
    </row>
    <row r="149" spans="4:12" x14ac:dyDescent="0.2">
      <c r="D149" s="7"/>
      <c r="F149" s="7"/>
      <c r="H149" s="3"/>
      <c r="I149" s="10"/>
      <c r="J149" s="3"/>
      <c r="L149" s="5"/>
    </row>
    <row r="150" spans="4:12" x14ac:dyDescent="0.2">
      <c r="D150" s="7"/>
      <c r="F150" s="7"/>
      <c r="H150" s="3"/>
      <c r="I150" s="10"/>
      <c r="J150" s="3"/>
      <c r="L150" s="5"/>
    </row>
    <row r="151" spans="4:12" x14ac:dyDescent="0.2">
      <c r="D151" s="7"/>
      <c r="F151" s="7"/>
      <c r="H151" s="3"/>
      <c r="I151" s="10"/>
      <c r="J151" s="3"/>
      <c r="L151" s="5"/>
    </row>
    <row r="152" spans="4:12" x14ac:dyDescent="0.2">
      <c r="D152" s="7"/>
      <c r="F152" s="7"/>
      <c r="H152" s="3"/>
      <c r="I152" s="10"/>
      <c r="J152" s="3"/>
      <c r="L152" s="5"/>
    </row>
    <row r="153" spans="4:12" x14ac:dyDescent="0.2">
      <c r="D153" s="7"/>
      <c r="F153" s="7"/>
      <c r="H153" s="3"/>
      <c r="I153" s="10"/>
      <c r="J153" s="3"/>
      <c r="L153" s="5"/>
    </row>
    <row r="154" spans="4:12" x14ac:dyDescent="0.2">
      <c r="D154" s="7"/>
      <c r="F154" s="7"/>
      <c r="H154" s="3"/>
      <c r="I154" s="10"/>
      <c r="J154" s="3"/>
      <c r="L154" s="5"/>
    </row>
    <row r="155" spans="4:12" x14ac:dyDescent="0.2">
      <c r="D155" s="7"/>
      <c r="F155" s="7"/>
      <c r="H155" s="3"/>
      <c r="I155" s="10"/>
      <c r="J155" s="3"/>
      <c r="L155" s="5"/>
    </row>
    <row r="156" spans="4:12" x14ac:dyDescent="0.2">
      <c r="D156" s="7"/>
      <c r="F156" s="7"/>
      <c r="H156" s="3"/>
      <c r="I156" s="10"/>
      <c r="J156" s="3"/>
      <c r="L156" s="5"/>
    </row>
    <row r="157" spans="4:12" x14ac:dyDescent="0.2">
      <c r="D157" s="7"/>
      <c r="F157" s="7"/>
      <c r="H157" s="3"/>
      <c r="I157" s="10"/>
      <c r="J157" s="3"/>
      <c r="L157" s="5"/>
    </row>
    <row r="158" spans="4:12" x14ac:dyDescent="0.2">
      <c r="D158" s="7"/>
      <c r="F158" s="7"/>
      <c r="H158" s="3"/>
      <c r="I158" s="10"/>
      <c r="J158" s="3"/>
      <c r="L158" s="5"/>
    </row>
    <row r="159" spans="4:12" x14ac:dyDescent="0.2">
      <c r="D159" s="7"/>
      <c r="F159" s="7"/>
      <c r="H159" s="3"/>
      <c r="I159" s="10"/>
      <c r="J159" s="3"/>
      <c r="L159" s="5"/>
    </row>
    <row r="160" spans="4:12" x14ac:dyDescent="0.2">
      <c r="D160" s="7"/>
      <c r="F160" s="7"/>
      <c r="H160" s="3"/>
      <c r="I160" s="10"/>
      <c r="J160" s="3"/>
      <c r="L160" s="5"/>
    </row>
    <row r="161" spans="4:12" x14ac:dyDescent="0.2">
      <c r="D161" s="7"/>
      <c r="F161" s="7"/>
      <c r="H161" s="3"/>
      <c r="I161" s="10"/>
      <c r="J161" s="3"/>
      <c r="L161" s="5"/>
    </row>
    <row r="162" spans="4:12" x14ac:dyDescent="0.2">
      <c r="D162" s="7"/>
      <c r="F162" s="7"/>
      <c r="H162" s="3"/>
      <c r="I162" s="10"/>
      <c r="J162" s="3"/>
      <c r="L162" s="5"/>
    </row>
    <row r="163" spans="4:12" x14ac:dyDescent="0.2">
      <c r="D163" s="7"/>
      <c r="F163" s="7"/>
      <c r="H163" s="3"/>
      <c r="I163" s="10"/>
      <c r="J163" s="3"/>
      <c r="L163" s="5"/>
    </row>
    <row r="164" spans="4:12" x14ac:dyDescent="0.2">
      <c r="D164" s="7"/>
      <c r="F164" s="7"/>
      <c r="H164" s="3"/>
      <c r="I164" s="10"/>
      <c r="J164" s="3"/>
      <c r="L164" s="5"/>
    </row>
    <row r="165" spans="4:12" x14ac:dyDescent="0.2">
      <c r="D165" s="7"/>
      <c r="F165" s="7"/>
      <c r="H165" s="3"/>
      <c r="I165" s="10"/>
      <c r="J165" s="3"/>
      <c r="L165" s="5"/>
    </row>
    <row r="166" spans="4:12" x14ac:dyDescent="0.2">
      <c r="D166" s="7"/>
      <c r="F166" s="7"/>
      <c r="H166" s="3"/>
      <c r="I166" s="10"/>
      <c r="J166" s="3"/>
      <c r="L166" s="5"/>
    </row>
    <row r="167" spans="4:12" x14ac:dyDescent="0.2">
      <c r="D167" s="7"/>
      <c r="F167" s="7"/>
      <c r="H167" s="3"/>
      <c r="I167" s="10"/>
      <c r="J167" s="3"/>
      <c r="L167" s="5"/>
    </row>
    <row r="168" spans="4:12" x14ac:dyDescent="0.2">
      <c r="D168" s="7"/>
      <c r="F168" s="7"/>
      <c r="H168" s="3"/>
      <c r="I168" s="10"/>
      <c r="J168" s="3"/>
      <c r="L168" s="5"/>
    </row>
    <row r="169" spans="4:12" x14ac:dyDescent="0.2">
      <c r="D169" s="7"/>
      <c r="F169" s="7"/>
      <c r="H169" s="3"/>
      <c r="I169" s="10"/>
      <c r="J169" s="3"/>
      <c r="L169" s="5"/>
    </row>
    <row r="170" spans="4:12" x14ac:dyDescent="0.2">
      <c r="D170" s="7"/>
      <c r="F170" s="7"/>
      <c r="H170" s="3"/>
      <c r="I170" s="10"/>
      <c r="J170" s="3"/>
      <c r="L170" s="5"/>
    </row>
    <row r="171" spans="4:12" x14ac:dyDescent="0.2">
      <c r="D171" s="7"/>
      <c r="F171" s="7"/>
      <c r="H171" s="3"/>
      <c r="I171" s="10"/>
      <c r="J171" s="3"/>
      <c r="L171" s="5"/>
    </row>
    <row r="172" spans="4:12" x14ac:dyDescent="0.2">
      <c r="D172" s="7"/>
      <c r="F172" s="7"/>
      <c r="H172" s="3"/>
      <c r="I172" s="10"/>
      <c r="J172" s="3"/>
      <c r="L172" s="5"/>
    </row>
    <row r="173" spans="4:12" x14ac:dyDescent="0.2">
      <c r="D173" s="7"/>
      <c r="F173" s="7"/>
      <c r="H173" s="3"/>
      <c r="I173" s="10"/>
      <c r="J173" s="3"/>
      <c r="L173" s="5"/>
    </row>
    <row r="174" spans="4:12" x14ac:dyDescent="0.2">
      <c r="D174" s="7"/>
      <c r="F174" s="7"/>
      <c r="H174" s="3"/>
      <c r="I174" s="10"/>
      <c r="J174" s="3"/>
      <c r="L174" s="5"/>
    </row>
    <row r="175" spans="4:12" x14ac:dyDescent="0.2">
      <c r="D175" s="7"/>
      <c r="F175" s="7"/>
      <c r="H175" s="3"/>
      <c r="I175" s="10"/>
      <c r="J175" s="3"/>
      <c r="L175" s="5"/>
    </row>
    <row r="176" spans="4:12" x14ac:dyDescent="0.2">
      <c r="D176" s="7"/>
      <c r="F176" s="7"/>
      <c r="H176" s="3"/>
      <c r="I176" s="10"/>
      <c r="J176" s="3"/>
      <c r="L176" s="5"/>
    </row>
    <row r="177" spans="4:12" x14ac:dyDescent="0.2">
      <c r="D177" s="7"/>
      <c r="F177" s="7"/>
      <c r="H177" s="3"/>
      <c r="I177" s="10"/>
      <c r="J177" s="3"/>
      <c r="L177" s="5"/>
    </row>
    <row r="178" spans="4:12" x14ac:dyDescent="0.2">
      <c r="D178" s="7"/>
      <c r="F178" s="7"/>
      <c r="H178" s="3"/>
      <c r="I178" s="10"/>
      <c r="J178" s="3"/>
      <c r="L178" s="5"/>
    </row>
    <row r="179" spans="4:12" x14ac:dyDescent="0.2">
      <c r="D179" s="7"/>
      <c r="F179" s="7"/>
      <c r="H179" s="3"/>
      <c r="I179" s="10"/>
      <c r="J179" s="3"/>
      <c r="L179" s="5"/>
    </row>
    <row r="180" spans="4:12" x14ac:dyDescent="0.2">
      <c r="D180" s="7"/>
      <c r="F180" s="7"/>
      <c r="H180" s="3"/>
      <c r="I180" s="10"/>
      <c r="J180" s="3"/>
      <c r="L180" s="5"/>
    </row>
    <row r="181" spans="4:12" x14ac:dyDescent="0.2">
      <c r="D181" s="7"/>
      <c r="F181" s="7"/>
      <c r="H181" s="3"/>
      <c r="I181" s="10"/>
      <c r="J181" s="3"/>
      <c r="L181" s="5"/>
    </row>
    <row r="182" spans="4:12" x14ac:dyDescent="0.2">
      <c r="D182" s="7"/>
      <c r="F182" s="7"/>
      <c r="H182" s="3"/>
      <c r="I182" s="10"/>
      <c r="J182" s="3"/>
      <c r="L182" s="5"/>
    </row>
    <row r="183" spans="4:12" x14ac:dyDescent="0.2">
      <c r="D183" s="7"/>
      <c r="F183" s="7"/>
      <c r="H183" s="3"/>
      <c r="I183" s="10"/>
      <c r="J183" s="3"/>
      <c r="L183" s="5"/>
    </row>
    <row r="184" spans="4:12" x14ac:dyDescent="0.2">
      <c r="D184" s="7"/>
      <c r="F184" s="7"/>
      <c r="H184" s="3"/>
      <c r="I184" s="10"/>
      <c r="J184" s="3"/>
      <c r="L184" s="5"/>
    </row>
    <row r="185" spans="4:12" x14ac:dyDescent="0.2">
      <c r="D185" s="7"/>
      <c r="F185" s="7"/>
      <c r="H185" s="3"/>
      <c r="I185" s="10"/>
      <c r="J185" s="3"/>
      <c r="L185" s="5"/>
    </row>
    <row r="186" spans="4:12" x14ac:dyDescent="0.2">
      <c r="D186" s="7"/>
      <c r="F186" s="7"/>
      <c r="H186" s="3"/>
      <c r="I186" s="10"/>
      <c r="J186" s="3"/>
      <c r="L186" s="5"/>
    </row>
    <row r="187" spans="4:12" x14ac:dyDescent="0.2">
      <c r="D187" s="7"/>
      <c r="F187" s="7"/>
      <c r="H187" s="3"/>
      <c r="I187" s="10"/>
      <c r="J187" s="3"/>
      <c r="L187" s="5"/>
    </row>
    <row r="188" spans="4:12" x14ac:dyDescent="0.2">
      <c r="D188" s="7"/>
      <c r="F188" s="7"/>
      <c r="H188" s="3"/>
      <c r="I188" s="10"/>
      <c r="J188" s="3"/>
      <c r="L188" s="5"/>
    </row>
    <row r="189" spans="4:12" x14ac:dyDescent="0.2">
      <c r="D189" s="7"/>
      <c r="F189" s="7"/>
      <c r="H189" s="3"/>
      <c r="I189" s="10"/>
      <c r="J189" s="3"/>
      <c r="L189" s="5"/>
    </row>
    <row r="190" spans="4:12" x14ac:dyDescent="0.2">
      <c r="D190" s="7"/>
      <c r="F190" s="7"/>
      <c r="H190" s="3"/>
      <c r="I190" s="10"/>
      <c r="J190" s="3"/>
      <c r="L190" s="5"/>
    </row>
    <row r="191" spans="4:12" x14ac:dyDescent="0.2">
      <c r="D191" s="7"/>
      <c r="F191" s="7"/>
      <c r="H191" s="3"/>
      <c r="I191" s="10"/>
      <c r="J191" s="3"/>
      <c r="L191" s="5"/>
    </row>
    <row r="192" spans="4:12" x14ac:dyDescent="0.2">
      <c r="D192" s="7"/>
      <c r="F192" s="7"/>
      <c r="H192" s="3"/>
      <c r="I192" s="10"/>
      <c r="J192" s="3"/>
      <c r="L192" s="5"/>
    </row>
    <row r="193" spans="4:12" x14ac:dyDescent="0.2">
      <c r="D193" s="7"/>
      <c r="F193" s="7"/>
      <c r="H193" s="3"/>
      <c r="I193" s="10"/>
      <c r="J193" s="3"/>
      <c r="L193" s="5"/>
    </row>
    <row r="194" spans="4:12" x14ac:dyDescent="0.2">
      <c r="D194" s="7"/>
      <c r="F194" s="7"/>
      <c r="H194" s="3"/>
      <c r="I194" s="10"/>
      <c r="J194" s="3"/>
    </row>
    <row r="195" spans="4:12" x14ac:dyDescent="0.2">
      <c r="D195" s="7"/>
      <c r="F195" s="7"/>
      <c r="H195" s="3"/>
      <c r="I195" s="10"/>
      <c r="J195" s="3"/>
    </row>
    <row r="196" spans="4:12" x14ac:dyDescent="0.2">
      <c r="D196" s="7"/>
      <c r="F196" s="7"/>
      <c r="H196" s="3"/>
      <c r="I196" s="10"/>
      <c r="J196" s="3"/>
    </row>
    <row r="197" spans="4:12" x14ac:dyDescent="0.2">
      <c r="D197" s="7"/>
      <c r="F197" s="7"/>
      <c r="H197" s="3"/>
      <c r="I197" s="10"/>
      <c r="J197" s="3"/>
    </row>
    <row r="198" spans="4:12" x14ac:dyDescent="0.2">
      <c r="D198" s="7"/>
      <c r="F198" s="7"/>
      <c r="H198" s="3"/>
      <c r="I198" s="10"/>
      <c r="J198" s="3"/>
    </row>
    <row r="199" spans="4:12" x14ac:dyDescent="0.2">
      <c r="D199" s="7"/>
      <c r="F199" s="7"/>
      <c r="H199" s="3"/>
      <c r="I199" s="10"/>
      <c r="J199" s="3"/>
    </row>
    <row r="200" spans="4:12" x14ac:dyDescent="0.2">
      <c r="D200" s="7"/>
      <c r="F200" s="7"/>
      <c r="H200" s="3"/>
      <c r="I200" s="10"/>
      <c r="J200" s="3"/>
    </row>
    <row r="201" spans="4:12" x14ac:dyDescent="0.2">
      <c r="D201" s="7"/>
      <c r="F201" s="7"/>
      <c r="H201" s="3"/>
      <c r="I201" s="10"/>
      <c r="J201" s="3"/>
    </row>
    <row r="202" spans="4:12" x14ac:dyDescent="0.2">
      <c r="D202" s="7"/>
      <c r="F202" s="7"/>
      <c r="H202" s="3"/>
      <c r="I202" s="10"/>
      <c r="J202" s="3"/>
    </row>
    <row r="203" spans="4:12" x14ac:dyDescent="0.2">
      <c r="D203" s="7"/>
      <c r="F203" s="7"/>
      <c r="H203" s="3"/>
      <c r="I203" s="10"/>
      <c r="J203" s="3"/>
    </row>
    <row r="204" spans="4:12" x14ac:dyDescent="0.2">
      <c r="D204" s="7"/>
      <c r="F204" s="7"/>
      <c r="H204" s="3"/>
      <c r="I204" s="10"/>
      <c r="J204" s="3"/>
    </row>
    <row r="205" spans="4:12" x14ac:dyDescent="0.2">
      <c r="D205" s="7"/>
      <c r="F205" s="7"/>
      <c r="H205" s="3"/>
      <c r="I205" s="10"/>
      <c r="J205" s="3"/>
    </row>
    <row r="206" spans="4:12" x14ac:dyDescent="0.2">
      <c r="D206" s="7"/>
      <c r="F206" s="7"/>
      <c r="H206" s="3"/>
      <c r="I206" s="10"/>
      <c r="J206" s="3"/>
    </row>
    <row r="207" spans="4:12" x14ac:dyDescent="0.2">
      <c r="D207" s="7"/>
      <c r="F207" s="7"/>
      <c r="H207" s="3"/>
      <c r="I207" s="10"/>
      <c r="J207" s="3"/>
    </row>
    <row r="208" spans="4:12" x14ac:dyDescent="0.2">
      <c r="D208" s="7"/>
      <c r="F208" s="7"/>
      <c r="H208" s="3"/>
      <c r="I208" s="10"/>
      <c r="J208" s="3"/>
    </row>
    <row r="209" spans="4:10" x14ac:dyDescent="0.2">
      <c r="D209" s="7"/>
      <c r="F209" s="7"/>
      <c r="H209" s="3"/>
      <c r="I209" s="10"/>
      <c r="J209" s="3"/>
    </row>
    <row r="210" spans="4:10" x14ac:dyDescent="0.2">
      <c r="D210" s="7"/>
      <c r="F210" s="7"/>
      <c r="H210" s="3"/>
      <c r="I210" s="10"/>
      <c r="J210" s="3"/>
    </row>
    <row r="211" spans="4:10" x14ac:dyDescent="0.2">
      <c r="D211" s="7"/>
      <c r="F211" s="7"/>
      <c r="H211" s="3"/>
      <c r="I211" s="10"/>
      <c r="J211" s="3"/>
    </row>
    <row r="212" spans="4:10" x14ac:dyDescent="0.2">
      <c r="D212" s="7"/>
      <c r="F212" s="7"/>
      <c r="H212" s="3"/>
      <c r="I212" s="10"/>
      <c r="J212" s="3"/>
    </row>
    <row r="213" spans="4:10" x14ac:dyDescent="0.2">
      <c r="D213" s="7"/>
      <c r="F213" s="7"/>
      <c r="H213" s="3"/>
      <c r="I213" s="10"/>
      <c r="J213" s="3"/>
    </row>
    <row r="214" spans="4:10" x14ac:dyDescent="0.2">
      <c r="D214" s="7"/>
      <c r="F214" s="7"/>
      <c r="H214" s="3"/>
      <c r="I214" s="10"/>
      <c r="J214" s="3"/>
    </row>
    <row r="215" spans="4:10" x14ac:dyDescent="0.2">
      <c r="D215" s="7"/>
      <c r="F215" s="7"/>
      <c r="H215" s="3"/>
      <c r="I215" s="10"/>
      <c r="J215" s="3"/>
    </row>
    <row r="216" spans="4:10" x14ac:dyDescent="0.2">
      <c r="D216" s="7"/>
      <c r="F216" s="7"/>
      <c r="H216" s="3"/>
      <c r="I216" s="10"/>
      <c r="J216" s="3"/>
    </row>
    <row r="217" spans="4:10" x14ac:dyDescent="0.2">
      <c r="D217" s="7"/>
      <c r="F217" s="7"/>
      <c r="H217" s="3"/>
      <c r="I217" s="10"/>
      <c r="J217" s="3"/>
    </row>
    <row r="218" spans="4:10" x14ac:dyDescent="0.2">
      <c r="D218" s="7"/>
      <c r="F218" s="7"/>
      <c r="H218" s="3"/>
      <c r="I218" s="10"/>
      <c r="J218" s="3"/>
    </row>
    <row r="219" spans="4:10" x14ac:dyDescent="0.2">
      <c r="D219" s="7"/>
      <c r="F219" s="7"/>
      <c r="H219" s="3"/>
      <c r="I219" s="10"/>
      <c r="J219" s="3"/>
    </row>
    <row r="220" spans="4:10" x14ac:dyDescent="0.2">
      <c r="D220" s="7"/>
      <c r="F220" s="7"/>
      <c r="H220" s="3"/>
      <c r="I220" s="10"/>
      <c r="J220" s="3"/>
    </row>
    <row r="221" spans="4:10" x14ac:dyDescent="0.2">
      <c r="D221" s="7"/>
      <c r="F221" s="7"/>
      <c r="H221" s="3"/>
      <c r="I221" s="10"/>
      <c r="J221" s="3"/>
    </row>
    <row r="222" spans="4:10" x14ac:dyDescent="0.2">
      <c r="D222" s="7"/>
      <c r="F222" s="7"/>
      <c r="H222" s="3"/>
      <c r="I222" s="10"/>
      <c r="J222" s="3"/>
    </row>
    <row r="223" spans="4:10" x14ac:dyDescent="0.2">
      <c r="F223" s="7"/>
      <c r="H223" s="3"/>
      <c r="I223" s="10"/>
      <c r="J223" s="3"/>
    </row>
    <row r="224" spans="4:10" x14ac:dyDescent="0.2">
      <c r="F224" s="7"/>
      <c r="H224" s="3"/>
      <c r="I224" s="10"/>
      <c r="J224" s="3"/>
    </row>
    <row r="225" spans="6:10" x14ac:dyDescent="0.2">
      <c r="F225" s="7"/>
      <c r="H225" s="3"/>
      <c r="I225" s="10"/>
      <c r="J225" s="3"/>
    </row>
    <row r="226" spans="6:10" x14ac:dyDescent="0.2">
      <c r="F226" s="7"/>
      <c r="H226" s="3"/>
      <c r="I226" s="10"/>
      <c r="J226" s="3"/>
    </row>
    <row r="227" spans="6:10" x14ac:dyDescent="0.2">
      <c r="F227" s="7"/>
      <c r="H227" s="3"/>
      <c r="I227" s="10"/>
      <c r="J227" s="3"/>
    </row>
    <row r="228" spans="6:10" x14ac:dyDescent="0.2">
      <c r="F228" s="7"/>
      <c r="H228" s="3"/>
      <c r="I228" s="10"/>
      <c r="J228" s="3"/>
    </row>
    <row r="229" spans="6:10" x14ac:dyDescent="0.2">
      <c r="F229" s="7"/>
      <c r="H229" s="3"/>
      <c r="I229" s="10"/>
      <c r="J229" s="3"/>
    </row>
    <row r="230" spans="6:10" x14ac:dyDescent="0.2">
      <c r="F230" s="7"/>
      <c r="H230" s="3"/>
      <c r="I230" s="10"/>
      <c r="J230" s="3"/>
    </row>
    <row r="231" spans="6:10" x14ac:dyDescent="0.2">
      <c r="F231" s="7"/>
      <c r="H231" s="3"/>
      <c r="I231" s="10"/>
      <c r="J231" s="3"/>
    </row>
    <row r="232" spans="6:10" x14ac:dyDescent="0.2">
      <c r="F232" s="7"/>
      <c r="H232" s="3"/>
      <c r="I232" s="10"/>
      <c r="J232" s="3"/>
    </row>
    <row r="233" spans="6:10" x14ac:dyDescent="0.2">
      <c r="F233" s="7"/>
      <c r="H233" s="3"/>
      <c r="I233" s="10"/>
      <c r="J233" s="3"/>
    </row>
    <row r="234" spans="6:10" x14ac:dyDescent="0.2">
      <c r="F234" s="7"/>
      <c r="H234" s="3"/>
      <c r="I234" s="10"/>
      <c r="J234" s="3"/>
    </row>
    <row r="235" spans="6:10" x14ac:dyDescent="0.2">
      <c r="F235" s="7"/>
      <c r="H235" s="3"/>
      <c r="I235" s="10"/>
      <c r="J235" s="3"/>
    </row>
    <row r="236" spans="6:10" x14ac:dyDescent="0.2">
      <c r="F236" s="7"/>
      <c r="H236" s="3"/>
      <c r="I236" s="10"/>
      <c r="J236" s="3"/>
    </row>
    <row r="237" spans="6:10" x14ac:dyDescent="0.2">
      <c r="F237" s="7"/>
      <c r="H237" s="3"/>
      <c r="I237" s="10"/>
      <c r="J237" s="3"/>
    </row>
    <row r="238" spans="6:10" x14ac:dyDescent="0.2">
      <c r="F238" s="7"/>
      <c r="H238" s="3"/>
      <c r="I238" s="10"/>
      <c r="J238" s="3"/>
    </row>
    <row r="239" spans="6:10" x14ac:dyDescent="0.2">
      <c r="F239" s="7"/>
      <c r="H239" s="3"/>
      <c r="I239" s="10"/>
      <c r="J239" s="3"/>
    </row>
    <row r="240" spans="6:10" x14ac:dyDescent="0.2">
      <c r="F240" s="7"/>
      <c r="H240" s="3"/>
      <c r="I240" s="10"/>
      <c r="J240" s="3"/>
    </row>
    <row r="241" spans="6:10" x14ac:dyDescent="0.2">
      <c r="F241" s="7"/>
      <c r="H241" s="3"/>
      <c r="I241" s="10"/>
      <c r="J241" s="3"/>
    </row>
    <row r="242" spans="6:10" x14ac:dyDescent="0.2">
      <c r="F242" s="7"/>
      <c r="H242" s="3"/>
      <c r="I242" s="10"/>
      <c r="J242" s="3"/>
    </row>
    <row r="243" spans="6:10" x14ac:dyDescent="0.2">
      <c r="F243" s="7"/>
      <c r="H243" s="3"/>
      <c r="I243" s="10"/>
      <c r="J243" s="3"/>
    </row>
    <row r="244" spans="6:10" x14ac:dyDescent="0.2">
      <c r="F244" s="7"/>
      <c r="H244" s="3"/>
      <c r="I244" s="10"/>
      <c r="J244" s="3"/>
    </row>
    <row r="245" spans="6:10" x14ac:dyDescent="0.2">
      <c r="F245" s="7"/>
      <c r="H245" s="3"/>
      <c r="I245" s="10"/>
      <c r="J245" s="3"/>
    </row>
    <row r="246" spans="6:10" x14ac:dyDescent="0.2">
      <c r="F246" s="7"/>
      <c r="H246" s="3"/>
      <c r="I246" s="10"/>
      <c r="J246" s="3"/>
    </row>
    <row r="247" spans="6:10" x14ac:dyDescent="0.2">
      <c r="F247" s="7"/>
      <c r="H247" s="3"/>
      <c r="I247" s="10"/>
      <c r="J247" s="3"/>
    </row>
    <row r="248" spans="6:10" x14ac:dyDescent="0.2">
      <c r="F248" s="7"/>
      <c r="H248" s="3"/>
      <c r="I248" s="10"/>
      <c r="J248" s="3"/>
    </row>
    <row r="249" spans="6:10" x14ac:dyDescent="0.2">
      <c r="F249" s="7"/>
      <c r="H249" s="3"/>
      <c r="I249" s="10"/>
      <c r="J249" s="3"/>
    </row>
    <row r="250" spans="6:10" x14ac:dyDescent="0.2">
      <c r="F250" s="7"/>
      <c r="H250" s="3"/>
      <c r="I250" s="10"/>
      <c r="J250" s="3"/>
    </row>
    <row r="251" spans="6:10" x14ac:dyDescent="0.2">
      <c r="F251" s="7"/>
      <c r="H251" s="3"/>
      <c r="I251" s="10"/>
      <c r="J251" s="3"/>
    </row>
    <row r="252" spans="6:10" x14ac:dyDescent="0.2">
      <c r="F252" s="7"/>
      <c r="H252" s="3"/>
      <c r="I252" s="10"/>
      <c r="J252" s="3"/>
    </row>
    <row r="253" spans="6:10" x14ac:dyDescent="0.2">
      <c r="F253" s="7"/>
      <c r="H253" s="3"/>
      <c r="I253" s="10"/>
      <c r="J253" s="3"/>
    </row>
    <row r="254" spans="6:10" x14ac:dyDescent="0.2">
      <c r="F254" s="7"/>
      <c r="H254" s="3"/>
      <c r="I254" s="10"/>
      <c r="J254" s="3"/>
    </row>
    <row r="255" spans="6:10" x14ac:dyDescent="0.2">
      <c r="F255" s="7"/>
      <c r="H255" s="3"/>
      <c r="I255" s="10"/>
      <c r="J255" s="3"/>
    </row>
    <row r="256" spans="6:10" x14ac:dyDescent="0.2">
      <c r="F256" s="7"/>
      <c r="H256" s="3"/>
      <c r="I256" s="10"/>
      <c r="J256" s="3"/>
    </row>
    <row r="257" spans="6:10" x14ac:dyDescent="0.2">
      <c r="F257" s="7"/>
      <c r="H257" s="3"/>
      <c r="I257" s="10"/>
      <c r="J257" s="3"/>
    </row>
    <row r="258" spans="6:10" x14ac:dyDescent="0.2">
      <c r="F258" s="7"/>
      <c r="H258" s="3"/>
      <c r="I258" s="10"/>
      <c r="J258" s="3"/>
    </row>
    <row r="259" spans="6:10" x14ac:dyDescent="0.2">
      <c r="F259" s="7"/>
      <c r="H259" s="3"/>
      <c r="I259" s="10"/>
      <c r="J259" s="3"/>
    </row>
    <row r="260" spans="6:10" x14ac:dyDescent="0.2">
      <c r="F260" s="7"/>
      <c r="H260" s="3"/>
      <c r="I260" s="10"/>
      <c r="J260" s="3"/>
    </row>
    <row r="261" spans="6:10" x14ac:dyDescent="0.2">
      <c r="F261" s="7"/>
      <c r="H261" s="3"/>
      <c r="I261" s="10"/>
      <c r="J261" s="3"/>
    </row>
    <row r="262" spans="6:10" x14ac:dyDescent="0.2">
      <c r="F262" s="7"/>
      <c r="H262" s="3"/>
      <c r="I262" s="10"/>
      <c r="J262" s="3"/>
    </row>
    <row r="263" spans="6:10" x14ac:dyDescent="0.2">
      <c r="F263" s="7"/>
      <c r="H263" s="3"/>
      <c r="I263" s="10"/>
      <c r="J263" s="3"/>
    </row>
    <row r="264" spans="6:10" x14ac:dyDescent="0.2">
      <c r="F264" s="7"/>
      <c r="H264" s="3"/>
      <c r="I264" s="10"/>
      <c r="J264" s="3"/>
    </row>
    <row r="265" spans="6:10" x14ac:dyDescent="0.2">
      <c r="F265" s="7"/>
      <c r="H265" s="3"/>
      <c r="I265" s="10"/>
      <c r="J265" s="3"/>
    </row>
    <row r="266" spans="6:10" x14ac:dyDescent="0.2">
      <c r="F266" s="7"/>
      <c r="H266" s="3"/>
      <c r="I266" s="10"/>
      <c r="J266" s="3"/>
    </row>
    <row r="267" spans="6:10" x14ac:dyDescent="0.2">
      <c r="F267" s="7"/>
      <c r="H267" s="3"/>
      <c r="I267" s="10"/>
      <c r="J267" s="3"/>
    </row>
    <row r="268" spans="6:10" x14ac:dyDescent="0.2">
      <c r="F268" s="7"/>
      <c r="H268" s="3"/>
      <c r="I268" s="10"/>
      <c r="J268" s="3"/>
    </row>
    <row r="269" spans="6:10" x14ac:dyDescent="0.2">
      <c r="F269" s="7"/>
      <c r="H269" s="3"/>
      <c r="I269" s="10"/>
      <c r="J269" s="3"/>
    </row>
    <row r="270" spans="6:10" x14ac:dyDescent="0.2">
      <c r="F270" s="7"/>
      <c r="H270" s="3"/>
      <c r="I270" s="10"/>
      <c r="J270" s="3"/>
    </row>
    <row r="271" spans="6:10" x14ac:dyDescent="0.2">
      <c r="F271" s="7"/>
      <c r="H271" s="3"/>
      <c r="I271" s="10"/>
      <c r="J271" s="3"/>
    </row>
    <row r="272" spans="6:10" x14ac:dyDescent="0.2">
      <c r="F272" s="7"/>
      <c r="H272" s="3"/>
      <c r="I272" s="10"/>
      <c r="J272" s="3"/>
    </row>
    <row r="273" spans="6:10" x14ac:dyDescent="0.2">
      <c r="F273" s="7"/>
      <c r="H273" s="3"/>
      <c r="I273" s="10"/>
      <c r="J273" s="3"/>
    </row>
    <row r="274" spans="6:10" x14ac:dyDescent="0.2">
      <c r="F274" s="7"/>
      <c r="H274" s="3"/>
      <c r="I274" s="10"/>
      <c r="J274" s="3"/>
    </row>
    <row r="275" spans="6:10" x14ac:dyDescent="0.2">
      <c r="F275" s="7"/>
      <c r="H275" s="3"/>
      <c r="I275" s="10"/>
      <c r="J275" s="3"/>
    </row>
    <row r="276" spans="6:10" x14ac:dyDescent="0.2">
      <c r="F276" s="7"/>
      <c r="H276" s="3"/>
      <c r="I276" s="10"/>
      <c r="J276" s="3"/>
    </row>
    <row r="277" spans="6:10" x14ac:dyDescent="0.2">
      <c r="F277" s="7"/>
      <c r="H277" s="3"/>
      <c r="I277" s="10"/>
      <c r="J277" s="3"/>
    </row>
    <row r="278" spans="6:10" x14ac:dyDescent="0.2">
      <c r="F278" s="7"/>
      <c r="H278" s="3"/>
      <c r="J278" s="3"/>
    </row>
    <row r="279" spans="6:10" x14ac:dyDescent="0.2">
      <c r="F279" s="7"/>
      <c r="H279" s="3"/>
      <c r="J279" s="3"/>
    </row>
    <row r="280" spans="6:10" x14ac:dyDescent="0.2">
      <c r="F280" s="7"/>
    </row>
    <row r="281" spans="6:10" x14ac:dyDescent="0.2">
      <c r="F281" s="7"/>
    </row>
  </sheetData>
  <sortState ref="A6:X16">
    <sortCondition ref="U6:U16"/>
  </sortState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9612B-4F7C-453F-9550-769957462802}">
  <dimension ref="A1:W231"/>
  <sheetViews>
    <sheetView workbookViewId="0"/>
  </sheetViews>
  <sheetFormatPr defaultRowHeight="12" x14ac:dyDescent="0.2"/>
  <cols>
    <col min="1" max="1" width="4.5703125" style="50" customWidth="1"/>
    <col min="2" max="2" width="5.85546875" style="50" customWidth="1"/>
    <col min="3" max="3" width="14.140625" style="38" customWidth="1"/>
    <col min="4" max="4" width="9.140625" style="38" customWidth="1"/>
    <col min="5" max="5" width="1" style="38" customWidth="1"/>
    <col min="6" max="6" width="9.140625" style="38" customWidth="1"/>
    <col min="7" max="7" width="9.140625" style="38" hidden="1" customWidth="1"/>
    <col min="8" max="10" width="0" style="38" hidden="1" customWidth="1"/>
    <col min="11" max="11" width="9.140625" style="38" hidden="1" customWidth="1"/>
    <col min="12" max="12" width="0" style="38" hidden="1" customWidth="1"/>
    <col min="13" max="13" width="7.28515625" style="38" customWidth="1"/>
    <col min="14" max="14" width="2.28515625" style="38" customWidth="1"/>
    <col min="15" max="15" width="11.28515625" style="43" customWidth="1"/>
    <col min="16" max="16" width="11.28515625" style="38" customWidth="1"/>
    <col min="17" max="17" width="2.5703125" style="38" customWidth="1"/>
    <col min="18" max="18" width="11.140625" style="43" customWidth="1"/>
    <col min="19" max="19" width="11.140625" style="38" customWidth="1"/>
    <col min="20" max="20" width="3" style="38" customWidth="1"/>
    <col min="21" max="21" width="9.140625" style="38"/>
    <col min="22" max="22" width="3.140625" style="38" customWidth="1"/>
    <col min="23" max="16384" width="9.140625" style="38"/>
  </cols>
  <sheetData>
    <row r="1" spans="1:23" s="6" customFormat="1" ht="15" customHeight="1" x14ac:dyDescent="0.2">
      <c r="A1" s="19"/>
      <c r="B1" s="19"/>
      <c r="D1" s="4"/>
      <c r="E1" s="20" t="s">
        <v>0</v>
      </c>
      <c r="F1" s="20"/>
      <c r="G1" s="21"/>
      <c r="H1" s="4" t="s">
        <v>1</v>
      </c>
      <c r="I1" s="4" t="s">
        <v>2</v>
      </c>
      <c r="J1" s="4" t="s">
        <v>3</v>
      </c>
      <c r="K1" s="22"/>
      <c r="L1" s="23" t="s">
        <v>4</v>
      </c>
      <c r="M1" s="23"/>
      <c r="N1" s="24"/>
      <c r="O1" s="48" t="s">
        <v>5</v>
      </c>
      <c r="Q1" s="24"/>
      <c r="R1" s="48" t="s">
        <v>6</v>
      </c>
      <c r="T1" s="24"/>
      <c r="U1" s="28" t="s">
        <v>7</v>
      </c>
      <c r="V1" s="28"/>
      <c r="W1" s="29" t="s">
        <v>8</v>
      </c>
    </row>
    <row r="2" spans="1:23" s="6" customFormat="1" ht="15" customHeight="1" x14ac:dyDescent="0.2">
      <c r="A2" s="30"/>
      <c r="B2" s="30"/>
      <c r="C2" s="24"/>
      <c r="D2" s="2"/>
      <c r="E2" s="31"/>
      <c r="F2" s="2"/>
      <c r="G2" s="31"/>
      <c r="H2" s="2" t="s">
        <v>9</v>
      </c>
      <c r="I2" s="2" t="s">
        <v>10</v>
      </c>
      <c r="J2" s="2" t="s">
        <v>11</v>
      </c>
      <c r="K2" s="32"/>
      <c r="L2" s="33" t="s">
        <v>12</v>
      </c>
      <c r="M2" s="33" t="s">
        <v>13</v>
      </c>
      <c r="N2" s="24"/>
      <c r="O2" s="45" t="s">
        <v>10</v>
      </c>
      <c r="P2" s="35" t="s">
        <v>14</v>
      </c>
      <c r="Q2" s="24"/>
      <c r="R2" s="45" t="s">
        <v>10</v>
      </c>
      <c r="S2" s="35" t="s">
        <v>15</v>
      </c>
      <c r="T2" s="24"/>
      <c r="U2" s="28" t="s">
        <v>14</v>
      </c>
      <c r="V2" s="28"/>
      <c r="W2" s="29" t="s">
        <v>16</v>
      </c>
    </row>
    <row r="3" spans="1:23" s="6" customFormat="1" ht="15" customHeight="1" x14ac:dyDescent="0.2">
      <c r="A3" s="29" t="s">
        <v>17</v>
      </c>
      <c r="B3" s="30" t="s">
        <v>19</v>
      </c>
      <c r="C3" s="36" t="s">
        <v>18</v>
      </c>
      <c r="D3" s="2" t="s">
        <v>20</v>
      </c>
      <c r="E3" s="31"/>
      <c r="F3" s="2" t="s">
        <v>21</v>
      </c>
      <c r="G3" s="31"/>
      <c r="H3" s="2"/>
      <c r="I3" s="2"/>
      <c r="J3" s="2"/>
      <c r="K3" s="32"/>
      <c r="L3" s="33"/>
      <c r="M3" s="33" t="s">
        <v>14</v>
      </c>
      <c r="N3" s="24"/>
      <c r="O3" s="45" t="s">
        <v>22</v>
      </c>
      <c r="P3" s="30" t="s">
        <v>23</v>
      </c>
      <c r="Q3" s="24"/>
      <c r="R3" s="45" t="s">
        <v>22</v>
      </c>
      <c r="S3" s="35" t="s">
        <v>23</v>
      </c>
      <c r="T3" s="24"/>
      <c r="U3" s="28" t="s">
        <v>24</v>
      </c>
      <c r="V3" s="28"/>
      <c r="W3" s="29"/>
    </row>
    <row r="4" spans="1:23" s="6" customFormat="1" ht="15" customHeight="1" x14ac:dyDescent="0.2">
      <c r="A4" s="30"/>
      <c r="B4" s="30"/>
      <c r="C4" s="24"/>
      <c r="D4" s="2" t="s">
        <v>10</v>
      </c>
      <c r="E4" s="31"/>
      <c r="F4" s="2" t="s">
        <v>10</v>
      </c>
      <c r="G4" s="31"/>
      <c r="H4" s="2"/>
      <c r="I4" s="2"/>
      <c r="J4" s="2"/>
      <c r="K4" s="32"/>
      <c r="L4" s="33"/>
      <c r="M4" s="33" t="s">
        <v>24</v>
      </c>
      <c r="N4" s="24"/>
      <c r="O4" s="45" t="s">
        <v>25</v>
      </c>
      <c r="P4" s="30" t="s">
        <v>26</v>
      </c>
      <c r="Q4" s="24"/>
      <c r="R4" s="45" t="s">
        <v>25</v>
      </c>
      <c r="S4" s="35" t="s">
        <v>26</v>
      </c>
      <c r="T4" s="24"/>
      <c r="U4" s="28"/>
      <c r="V4" s="28"/>
      <c r="W4" s="29"/>
    </row>
    <row r="5" spans="1:23" ht="15" customHeight="1" x14ac:dyDescent="0.2"/>
    <row r="6" spans="1:23" s="60" customFormat="1" ht="30.75" customHeight="1" x14ac:dyDescent="0.25">
      <c r="A6" s="67">
        <v>62</v>
      </c>
      <c r="B6" s="67" t="s">
        <v>83</v>
      </c>
      <c r="C6" s="68" t="s">
        <v>84</v>
      </c>
      <c r="D6" s="61">
        <v>0.66045138888888888</v>
      </c>
      <c r="F6" s="61">
        <v>0.68109953703703707</v>
      </c>
      <c r="H6" s="62">
        <f>F6-D6</f>
        <v>2.0648148148148193E-2</v>
      </c>
      <c r="I6" s="63">
        <v>2.0833333333333332E-2</v>
      </c>
      <c r="J6" s="62">
        <f>ABS(H6-I6)</f>
        <v>1.8518518518513896E-4</v>
      </c>
      <c r="L6" s="64">
        <f>(J6*24*60*60-60)*0.2</f>
        <v>-8.8000000000007983</v>
      </c>
      <c r="M6" s="91">
        <f>IF((L6&lt;0),0,L6)</f>
        <v>0</v>
      </c>
      <c r="O6" s="69">
        <v>256.86</v>
      </c>
      <c r="P6" s="70">
        <v>12</v>
      </c>
      <c r="R6" s="69">
        <v>248.77</v>
      </c>
      <c r="S6" s="70">
        <v>12</v>
      </c>
      <c r="U6" s="65">
        <f>M6+(+O6+P6)+(R6+S6)</f>
        <v>529.63</v>
      </c>
      <c r="W6" s="87">
        <v>1</v>
      </c>
    </row>
    <row r="7" spans="1:23" ht="15.75" customHeight="1" x14ac:dyDescent="0.25">
      <c r="A7" s="54"/>
      <c r="B7" s="54"/>
      <c r="C7" s="41"/>
      <c r="D7" s="7"/>
      <c r="F7" s="7"/>
      <c r="H7" s="3"/>
      <c r="I7" s="10"/>
      <c r="J7" s="3"/>
      <c r="L7" s="5"/>
      <c r="M7" s="5"/>
      <c r="U7" s="1"/>
    </row>
    <row r="8" spans="1:23" ht="15.75" customHeight="1" x14ac:dyDescent="0.25">
      <c r="A8" s="54"/>
      <c r="B8" s="54"/>
      <c r="C8" s="41"/>
      <c r="D8" s="7"/>
      <c r="F8" s="7"/>
      <c r="H8" s="3"/>
      <c r="I8" s="10"/>
      <c r="J8" s="3"/>
      <c r="L8" s="5"/>
      <c r="M8" s="5"/>
      <c r="U8" s="1"/>
    </row>
    <row r="9" spans="1:23" ht="15.75" customHeight="1" x14ac:dyDescent="0.25">
      <c r="A9" s="54"/>
      <c r="B9" s="54"/>
      <c r="C9" s="41"/>
      <c r="D9" s="7"/>
      <c r="F9" s="7"/>
      <c r="H9" s="3"/>
      <c r="I9" s="10"/>
      <c r="J9" s="3"/>
      <c r="L9" s="5"/>
      <c r="M9" s="5"/>
      <c r="U9" s="1"/>
    </row>
    <row r="10" spans="1:23" ht="15.75" customHeight="1" x14ac:dyDescent="0.25">
      <c r="A10" s="54"/>
      <c r="B10" s="54"/>
      <c r="C10" s="41"/>
      <c r="D10" s="7"/>
      <c r="F10" s="7"/>
      <c r="H10" s="3"/>
      <c r="I10" s="10"/>
      <c r="J10" s="3"/>
      <c r="L10" s="5"/>
      <c r="M10" s="5"/>
      <c r="U10" s="1"/>
    </row>
    <row r="11" spans="1:23" ht="15.75" customHeight="1" x14ac:dyDescent="0.25">
      <c r="A11" s="54"/>
      <c r="B11" s="54"/>
      <c r="C11" s="41"/>
      <c r="D11" s="7"/>
      <c r="F11" s="7"/>
      <c r="H11" s="3"/>
      <c r="I11" s="10"/>
      <c r="J11" s="3"/>
      <c r="L11" s="5"/>
      <c r="U11" s="1"/>
    </row>
    <row r="12" spans="1:23" ht="15.75" customHeight="1" x14ac:dyDescent="0.25">
      <c r="A12" s="54"/>
      <c r="B12" s="54"/>
      <c r="C12" s="41"/>
      <c r="D12" s="7"/>
      <c r="F12" s="7"/>
      <c r="H12" s="3"/>
      <c r="I12" s="10"/>
      <c r="J12" s="3"/>
      <c r="L12" s="5"/>
      <c r="U12" s="1"/>
    </row>
    <row r="13" spans="1:23" ht="15.75" customHeight="1" x14ac:dyDescent="0.25">
      <c r="A13" s="54"/>
      <c r="B13" s="54"/>
      <c r="C13" s="41"/>
      <c r="D13" s="7"/>
      <c r="F13" s="7"/>
      <c r="H13" s="3"/>
      <c r="I13" s="10"/>
      <c r="J13" s="3"/>
      <c r="L13" s="5"/>
      <c r="U13" s="1"/>
    </row>
    <row r="14" spans="1:23" ht="15.75" customHeight="1" x14ac:dyDescent="0.25">
      <c r="A14" s="54"/>
      <c r="B14" s="54"/>
      <c r="C14" s="41"/>
      <c r="D14" s="7"/>
      <c r="F14" s="7"/>
      <c r="H14" s="3"/>
      <c r="I14" s="10"/>
      <c r="J14" s="3"/>
      <c r="L14" s="5"/>
      <c r="U14" s="1"/>
    </row>
    <row r="15" spans="1:23" ht="15.75" customHeight="1" x14ac:dyDescent="0.25">
      <c r="A15" s="56"/>
      <c r="B15" s="54"/>
      <c r="C15" s="41"/>
      <c r="D15" s="7"/>
      <c r="F15" s="7"/>
      <c r="H15" s="3"/>
      <c r="I15" s="10"/>
      <c r="J15" s="3"/>
      <c r="L15" s="5"/>
      <c r="U15" s="1"/>
    </row>
    <row r="16" spans="1:23" ht="15.75" customHeight="1" x14ac:dyDescent="0.25">
      <c r="A16" s="54"/>
      <c r="B16" s="54"/>
      <c r="C16" s="41"/>
      <c r="D16" s="7"/>
      <c r="F16" s="7"/>
      <c r="H16" s="3"/>
      <c r="I16" s="10"/>
      <c r="J16" s="3"/>
      <c r="L16" s="5"/>
      <c r="U16" s="1"/>
    </row>
    <row r="17" spans="1:21" ht="15.75" customHeight="1" x14ac:dyDescent="0.25">
      <c r="A17" s="54"/>
      <c r="B17" s="54"/>
      <c r="C17" s="41"/>
      <c r="D17" s="7"/>
      <c r="F17" s="7"/>
      <c r="H17" s="3"/>
      <c r="I17" s="10"/>
      <c r="J17" s="3"/>
      <c r="L17" s="5"/>
      <c r="U17" s="1"/>
    </row>
    <row r="18" spans="1:21" ht="15.75" customHeight="1" x14ac:dyDescent="0.25">
      <c r="A18" s="54"/>
      <c r="B18" s="54"/>
      <c r="C18" s="41"/>
      <c r="D18" s="7"/>
      <c r="F18" s="7"/>
      <c r="H18" s="3"/>
      <c r="I18" s="10"/>
      <c r="J18" s="3"/>
      <c r="L18" s="5"/>
      <c r="U18" s="1"/>
    </row>
    <row r="19" spans="1:21" ht="15.75" customHeight="1" x14ac:dyDescent="0.25">
      <c r="A19" s="54"/>
      <c r="B19" s="54"/>
      <c r="C19" s="41"/>
      <c r="D19" s="7"/>
      <c r="F19" s="7"/>
      <c r="H19" s="3"/>
      <c r="I19" s="10"/>
      <c r="J19" s="3"/>
      <c r="L19" s="5"/>
      <c r="U19" s="1"/>
    </row>
    <row r="20" spans="1:21" ht="15.75" customHeight="1" x14ac:dyDescent="0.25">
      <c r="A20" s="54"/>
      <c r="B20" s="54"/>
      <c r="C20" s="41"/>
      <c r="D20" s="7"/>
      <c r="F20" s="7"/>
      <c r="H20" s="3"/>
      <c r="I20" s="10"/>
      <c r="J20" s="3"/>
      <c r="L20" s="5"/>
      <c r="U20" s="1"/>
    </row>
    <row r="21" spans="1:21" ht="15.75" customHeight="1" x14ac:dyDescent="0.25">
      <c r="A21" s="54"/>
      <c r="B21" s="54"/>
      <c r="C21" s="41"/>
      <c r="D21" s="7"/>
      <c r="F21" s="7"/>
      <c r="H21" s="3"/>
      <c r="I21" s="10"/>
      <c r="J21" s="3"/>
      <c r="L21" s="5"/>
      <c r="U21" s="1"/>
    </row>
    <row r="22" spans="1:21" ht="15.75" customHeight="1" x14ac:dyDescent="0.25">
      <c r="A22" s="54"/>
      <c r="B22" s="54"/>
      <c r="C22" s="41"/>
      <c r="D22" s="7"/>
      <c r="F22" s="7"/>
      <c r="H22" s="3"/>
      <c r="I22" s="10"/>
      <c r="J22" s="3"/>
      <c r="L22" s="5"/>
      <c r="U22" s="1"/>
    </row>
    <row r="23" spans="1:21" ht="15.75" customHeight="1" x14ac:dyDescent="0.2">
      <c r="D23" s="7"/>
      <c r="F23" s="7"/>
      <c r="H23" s="3"/>
      <c r="I23" s="10"/>
      <c r="J23" s="3"/>
      <c r="L23" s="5"/>
      <c r="M23" s="5"/>
      <c r="U23" s="1"/>
    </row>
    <row r="24" spans="1:21" ht="15.75" customHeight="1" x14ac:dyDescent="0.2">
      <c r="D24" s="7"/>
      <c r="F24" s="7"/>
      <c r="H24" s="3"/>
      <c r="I24" s="10"/>
      <c r="J24" s="3"/>
      <c r="L24" s="5"/>
      <c r="M24" s="5"/>
      <c r="U24" s="1"/>
    </row>
    <row r="25" spans="1:21" ht="15.75" customHeight="1" x14ac:dyDescent="0.2">
      <c r="D25" s="7"/>
      <c r="F25" s="7"/>
      <c r="H25" s="3"/>
      <c r="I25" s="10"/>
      <c r="J25" s="3"/>
      <c r="L25" s="5"/>
      <c r="U25" s="1"/>
    </row>
    <row r="26" spans="1:21" ht="15.75" customHeight="1" x14ac:dyDescent="0.2">
      <c r="D26" s="7"/>
      <c r="F26" s="7"/>
      <c r="H26" s="3"/>
      <c r="I26" s="10"/>
      <c r="J26" s="3"/>
      <c r="L26" s="5"/>
      <c r="U26" s="1"/>
    </row>
    <row r="27" spans="1:21" ht="15.75" customHeight="1" x14ac:dyDescent="0.2">
      <c r="D27" s="7"/>
      <c r="F27" s="7"/>
      <c r="H27" s="3"/>
      <c r="I27" s="10"/>
      <c r="J27" s="3"/>
      <c r="L27" s="5"/>
      <c r="U27" s="1"/>
    </row>
    <row r="28" spans="1:21" ht="15.75" customHeight="1" x14ac:dyDescent="0.2">
      <c r="D28" s="7"/>
      <c r="F28" s="7"/>
      <c r="H28" s="3"/>
      <c r="I28" s="10"/>
      <c r="J28" s="3"/>
      <c r="L28" s="5"/>
      <c r="U28" s="1"/>
    </row>
    <row r="29" spans="1:21" ht="15.75" customHeight="1" x14ac:dyDescent="0.2">
      <c r="D29" s="7"/>
      <c r="F29" s="7"/>
      <c r="H29" s="3"/>
      <c r="I29" s="10"/>
      <c r="J29" s="3"/>
      <c r="L29" s="5"/>
      <c r="U29" s="1"/>
    </row>
    <row r="30" spans="1:21" ht="15.75" customHeight="1" x14ac:dyDescent="0.2">
      <c r="D30" s="7"/>
      <c r="F30" s="7"/>
      <c r="H30" s="3"/>
      <c r="I30" s="10"/>
      <c r="J30" s="3"/>
      <c r="L30" s="5"/>
      <c r="U30" s="1"/>
    </row>
    <row r="31" spans="1:21" ht="15.75" customHeight="1" x14ac:dyDescent="0.2">
      <c r="D31" s="7"/>
      <c r="F31" s="7"/>
      <c r="H31" s="3"/>
      <c r="I31" s="10"/>
      <c r="J31" s="3"/>
      <c r="L31" s="5"/>
      <c r="U31" s="1"/>
    </row>
    <row r="32" spans="1:21" ht="15.75" customHeight="1" x14ac:dyDescent="0.2">
      <c r="D32" s="7"/>
      <c r="F32" s="7"/>
      <c r="H32" s="3"/>
      <c r="I32" s="10"/>
      <c r="J32" s="3"/>
      <c r="L32" s="5"/>
      <c r="U32" s="1"/>
    </row>
    <row r="33" spans="4:21" ht="15.75" customHeight="1" x14ac:dyDescent="0.2">
      <c r="D33" s="7"/>
      <c r="F33" s="7"/>
      <c r="H33" s="3"/>
      <c r="I33" s="10"/>
      <c r="J33" s="3"/>
      <c r="L33" s="5"/>
      <c r="U33" s="1"/>
    </row>
    <row r="34" spans="4:21" ht="15.75" customHeight="1" x14ac:dyDescent="0.2">
      <c r="D34" s="7"/>
      <c r="F34" s="7"/>
      <c r="H34" s="3"/>
      <c r="I34" s="10"/>
      <c r="J34" s="3"/>
      <c r="L34" s="5"/>
      <c r="U34" s="1"/>
    </row>
    <row r="35" spans="4:21" ht="15.75" customHeight="1" x14ac:dyDescent="0.2">
      <c r="D35" s="7"/>
      <c r="F35" s="7"/>
      <c r="H35" s="3"/>
      <c r="I35" s="10"/>
      <c r="J35" s="3"/>
      <c r="L35" s="5"/>
      <c r="U35" s="1"/>
    </row>
    <row r="36" spans="4:21" ht="15.75" customHeight="1" x14ac:dyDescent="0.2">
      <c r="D36" s="7"/>
      <c r="F36" s="7"/>
      <c r="H36" s="3"/>
      <c r="I36" s="10"/>
      <c r="J36" s="3"/>
      <c r="L36" s="5"/>
      <c r="U36" s="1"/>
    </row>
    <row r="37" spans="4:21" ht="15.75" customHeight="1" x14ac:dyDescent="0.2">
      <c r="D37" s="7"/>
      <c r="F37" s="7"/>
      <c r="H37" s="3"/>
      <c r="I37" s="10"/>
      <c r="J37" s="3"/>
      <c r="L37" s="5"/>
      <c r="U37" s="1"/>
    </row>
    <row r="38" spans="4:21" ht="15.75" customHeight="1" x14ac:dyDescent="0.2">
      <c r="D38" s="7"/>
      <c r="F38" s="7"/>
      <c r="H38" s="3"/>
      <c r="I38" s="10"/>
      <c r="J38" s="3"/>
      <c r="L38" s="5"/>
      <c r="U38" s="1"/>
    </row>
    <row r="39" spans="4:21" ht="15.75" customHeight="1" x14ac:dyDescent="0.2">
      <c r="D39" s="7"/>
      <c r="F39" s="7"/>
      <c r="H39" s="3"/>
      <c r="I39" s="10"/>
      <c r="J39" s="3"/>
      <c r="L39" s="5"/>
      <c r="U39" s="1"/>
    </row>
    <row r="40" spans="4:21" ht="15.75" customHeight="1" x14ac:dyDescent="0.2">
      <c r="D40" s="7"/>
      <c r="F40" s="7"/>
      <c r="H40" s="3"/>
      <c r="I40" s="10"/>
      <c r="J40" s="3"/>
      <c r="L40" s="5"/>
      <c r="U40" s="1"/>
    </row>
    <row r="41" spans="4:21" ht="15.75" customHeight="1" x14ac:dyDescent="0.2">
      <c r="D41" s="7"/>
      <c r="F41" s="7"/>
      <c r="H41" s="3"/>
      <c r="I41" s="10"/>
      <c r="J41" s="3"/>
      <c r="L41" s="5"/>
      <c r="U41" s="1"/>
    </row>
    <row r="42" spans="4:21" ht="15.75" customHeight="1" x14ac:dyDescent="0.2">
      <c r="D42" s="7"/>
      <c r="F42" s="7"/>
      <c r="H42" s="3"/>
      <c r="I42" s="10"/>
      <c r="J42" s="3"/>
      <c r="L42" s="5"/>
      <c r="U42" s="1"/>
    </row>
    <row r="43" spans="4:21" ht="15.75" customHeight="1" x14ac:dyDescent="0.2">
      <c r="D43" s="7"/>
      <c r="F43" s="7"/>
      <c r="H43" s="3"/>
      <c r="I43" s="10"/>
      <c r="J43" s="3"/>
      <c r="L43" s="5"/>
      <c r="U43" s="1"/>
    </row>
    <row r="44" spans="4:21" ht="15.75" customHeight="1" x14ac:dyDescent="0.2">
      <c r="D44" s="7"/>
      <c r="F44" s="7"/>
      <c r="H44" s="3"/>
      <c r="I44" s="10"/>
      <c r="J44" s="3"/>
      <c r="L44" s="5"/>
      <c r="U44" s="1"/>
    </row>
    <row r="45" spans="4:21" ht="15.75" customHeight="1" x14ac:dyDescent="0.2">
      <c r="D45" s="7"/>
      <c r="F45" s="7"/>
      <c r="H45" s="3"/>
      <c r="I45" s="10"/>
      <c r="J45" s="3"/>
      <c r="L45" s="5"/>
      <c r="U45" s="1"/>
    </row>
    <row r="46" spans="4:21" ht="15.75" customHeight="1" x14ac:dyDescent="0.2">
      <c r="D46" s="7"/>
      <c r="F46" s="7"/>
      <c r="H46" s="3"/>
      <c r="I46" s="10"/>
      <c r="J46" s="3"/>
      <c r="L46" s="5"/>
    </row>
    <row r="47" spans="4:21" ht="15.75" customHeight="1" x14ac:dyDescent="0.2">
      <c r="D47" s="7"/>
      <c r="F47" s="7"/>
      <c r="H47" s="3"/>
      <c r="I47" s="10"/>
      <c r="J47" s="3"/>
      <c r="L47" s="5"/>
    </row>
    <row r="48" spans="4:21" ht="15.75" customHeight="1" x14ac:dyDescent="0.2">
      <c r="D48" s="7"/>
      <c r="F48" s="7"/>
      <c r="H48" s="3"/>
      <c r="I48" s="10"/>
      <c r="J48" s="3"/>
      <c r="L48" s="5"/>
    </row>
    <row r="49" spans="4:12" ht="15.75" customHeight="1" x14ac:dyDescent="0.2">
      <c r="D49" s="7"/>
      <c r="F49" s="7"/>
      <c r="H49" s="3"/>
      <c r="I49" s="10"/>
      <c r="J49" s="3"/>
      <c r="L49" s="5"/>
    </row>
    <row r="50" spans="4:12" ht="15.75" customHeight="1" x14ac:dyDescent="0.2">
      <c r="D50" s="7"/>
      <c r="F50" s="7"/>
      <c r="H50" s="3"/>
      <c r="I50" s="10"/>
      <c r="J50" s="3"/>
      <c r="L50" s="5"/>
    </row>
    <row r="51" spans="4:12" ht="15.75" customHeight="1" x14ac:dyDescent="0.2">
      <c r="D51" s="7"/>
      <c r="F51" s="7"/>
      <c r="H51" s="3"/>
      <c r="I51" s="10"/>
      <c r="J51" s="3"/>
      <c r="L51" s="5"/>
    </row>
    <row r="52" spans="4:12" ht="15.75" customHeight="1" x14ac:dyDescent="0.2">
      <c r="D52" s="7"/>
      <c r="F52" s="7"/>
      <c r="H52" s="3"/>
      <c r="I52" s="10"/>
      <c r="J52" s="3"/>
      <c r="L52" s="5"/>
    </row>
    <row r="53" spans="4:12" ht="15.75" customHeight="1" x14ac:dyDescent="0.2">
      <c r="D53" s="7"/>
      <c r="F53" s="7"/>
      <c r="H53" s="3"/>
      <c r="I53" s="10"/>
      <c r="J53" s="3"/>
      <c r="L53" s="5"/>
    </row>
    <row r="54" spans="4:12" ht="15.75" customHeight="1" x14ac:dyDescent="0.2">
      <c r="D54" s="7"/>
      <c r="F54" s="7"/>
      <c r="H54" s="3"/>
      <c r="I54" s="10"/>
      <c r="J54" s="3"/>
      <c r="L54" s="5"/>
    </row>
    <row r="55" spans="4:12" ht="15.75" customHeight="1" x14ac:dyDescent="0.2">
      <c r="D55" s="7"/>
      <c r="F55" s="7"/>
      <c r="H55" s="3"/>
      <c r="I55" s="10"/>
      <c r="J55" s="3"/>
      <c r="L55" s="5"/>
    </row>
    <row r="56" spans="4:12" x14ac:dyDescent="0.2">
      <c r="D56" s="7"/>
      <c r="F56" s="7"/>
      <c r="H56" s="3"/>
      <c r="I56" s="10"/>
      <c r="J56" s="3"/>
      <c r="L56" s="5"/>
    </row>
    <row r="57" spans="4:12" x14ac:dyDescent="0.2">
      <c r="D57" s="7"/>
      <c r="F57" s="7"/>
      <c r="H57" s="3"/>
      <c r="I57" s="10"/>
      <c r="J57" s="3"/>
      <c r="L57" s="5"/>
    </row>
    <row r="58" spans="4:12" x14ac:dyDescent="0.2">
      <c r="D58" s="7"/>
      <c r="F58" s="7"/>
      <c r="H58" s="3"/>
      <c r="I58" s="10"/>
      <c r="J58" s="3"/>
      <c r="L58" s="5"/>
    </row>
    <row r="59" spans="4:12" x14ac:dyDescent="0.2">
      <c r="D59" s="7"/>
      <c r="F59" s="7"/>
      <c r="H59" s="3"/>
      <c r="I59" s="10"/>
      <c r="J59" s="3"/>
      <c r="L59" s="5"/>
    </row>
    <row r="60" spans="4:12" x14ac:dyDescent="0.2">
      <c r="D60" s="7"/>
      <c r="F60" s="7"/>
      <c r="H60" s="3"/>
      <c r="I60" s="10"/>
      <c r="J60" s="3"/>
      <c r="L60" s="5"/>
    </row>
    <row r="61" spans="4:12" x14ac:dyDescent="0.2">
      <c r="D61" s="7"/>
      <c r="F61" s="7"/>
      <c r="H61" s="3"/>
      <c r="I61" s="10"/>
      <c r="J61" s="3"/>
      <c r="L61" s="5"/>
    </row>
    <row r="62" spans="4:12" x14ac:dyDescent="0.2">
      <c r="D62" s="7"/>
      <c r="F62" s="7"/>
      <c r="H62" s="3"/>
      <c r="I62" s="10"/>
      <c r="J62" s="3"/>
      <c r="L62" s="5"/>
    </row>
    <row r="63" spans="4:12" x14ac:dyDescent="0.2">
      <c r="D63" s="7"/>
      <c r="F63" s="7"/>
      <c r="H63" s="3"/>
      <c r="I63" s="10"/>
      <c r="J63" s="3"/>
      <c r="L63" s="5"/>
    </row>
    <row r="64" spans="4:12" x14ac:dyDescent="0.2">
      <c r="D64" s="7"/>
      <c r="F64" s="7"/>
      <c r="H64" s="3"/>
      <c r="I64" s="10"/>
      <c r="J64" s="3"/>
      <c r="L64" s="5"/>
    </row>
    <row r="65" spans="4:12" x14ac:dyDescent="0.2">
      <c r="D65" s="7"/>
      <c r="F65" s="7"/>
      <c r="H65" s="3"/>
      <c r="I65" s="10"/>
      <c r="J65" s="3"/>
      <c r="L65" s="5"/>
    </row>
    <row r="66" spans="4:12" x14ac:dyDescent="0.2">
      <c r="D66" s="7"/>
      <c r="F66" s="7"/>
      <c r="H66" s="3"/>
      <c r="I66" s="10"/>
      <c r="J66" s="3"/>
      <c r="L66" s="5"/>
    </row>
    <row r="67" spans="4:12" x14ac:dyDescent="0.2">
      <c r="D67" s="7"/>
      <c r="F67" s="7"/>
      <c r="H67" s="3"/>
      <c r="I67" s="10"/>
      <c r="J67" s="3"/>
      <c r="L67" s="5"/>
    </row>
    <row r="68" spans="4:12" x14ac:dyDescent="0.2">
      <c r="D68" s="7"/>
      <c r="F68" s="7"/>
      <c r="H68" s="3"/>
      <c r="I68" s="10"/>
      <c r="J68" s="3"/>
      <c r="L68" s="5"/>
    </row>
    <row r="69" spans="4:12" x14ac:dyDescent="0.2">
      <c r="D69" s="7"/>
      <c r="F69" s="7"/>
      <c r="H69" s="3"/>
      <c r="I69" s="10"/>
      <c r="J69" s="3"/>
      <c r="L69" s="5"/>
    </row>
    <row r="70" spans="4:12" x14ac:dyDescent="0.2">
      <c r="D70" s="7"/>
      <c r="F70" s="7"/>
      <c r="H70" s="3"/>
      <c r="I70" s="10"/>
      <c r="J70" s="3"/>
      <c r="L70" s="5"/>
    </row>
    <row r="71" spans="4:12" x14ac:dyDescent="0.2">
      <c r="D71" s="7"/>
      <c r="F71" s="7"/>
      <c r="H71" s="3"/>
      <c r="I71" s="10"/>
      <c r="J71" s="3"/>
      <c r="L71" s="5"/>
    </row>
    <row r="72" spans="4:12" x14ac:dyDescent="0.2">
      <c r="D72" s="7"/>
      <c r="F72" s="7"/>
      <c r="H72" s="3"/>
      <c r="I72" s="10"/>
      <c r="J72" s="3"/>
      <c r="L72" s="5"/>
    </row>
    <row r="73" spans="4:12" x14ac:dyDescent="0.2">
      <c r="D73" s="7"/>
      <c r="F73" s="7"/>
      <c r="H73" s="3"/>
      <c r="I73" s="10"/>
      <c r="J73" s="3"/>
      <c r="L73" s="5"/>
    </row>
    <row r="74" spans="4:12" x14ac:dyDescent="0.2">
      <c r="D74" s="7"/>
      <c r="F74" s="7"/>
      <c r="H74" s="3"/>
      <c r="I74" s="10"/>
      <c r="J74" s="3"/>
      <c r="L74" s="5"/>
    </row>
    <row r="75" spans="4:12" x14ac:dyDescent="0.2">
      <c r="D75" s="7"/>
      <c r="F75" s="7"/>
      <c r="H75" s="3"/>
      <c r="I75" s="10"/>
      <c r="J75" s="3"/>
      <c r="L75" s="5"/>
    </row>
    <row r="76" spans="4:12" x14ac:dyDescent="0.2">
      <c r="D76" s="7"/>
      <c r="F76" s="7"/>
      <c r="H76" s="3"/>
      <c r="I76" s="10"/>
      <c r="J76" s="3"/>
      <c r="L76" s="5"/>
    </row>
    <row r="77" spans="4:12" x14ac:dyDescent="0.2">
      <c r="D77" s="7"/>
      <c r="F77" s="7"/>
      <c r="H77" s="3"/>
      <c r="I77" s="10"/>
      <c r="J77" s="3"/>
      <c r="L77" s="5"/>
    </row>
    <row r="78" spans="4:12" x14ac:dyDescent="0.2">
      <c r="D78" s="7"/>
      <c r="F78" s="7"/>
      <c r="H78" s="3"/>
      <c r="I78" s="10"/>
      <c r="J78" s="3"/>
      <c r="L78" s="5"/>
    </row>
    <row r="79" spans="4:12" x14ac:dyDescent="0.2">
      <c r="D79" s="7"/>
      <c r="F79" s="7"/>
      <c r="H79" s="3"/>
      <c r="I79" s="10"/>
      <c r="J79" s="3"/>
      <c r="L79" s="5"/>
    </row>
    <row r="80" spans="4:12" x14ac:dyDescent="0.2">
      <c r="D80" s="7"/>
      <c r="F80" s="7"/>
      <c r="H80" s="3"/>
      <c r="I80" s="10"/>
      <c r="J80" s="3"/>
      <c r="L80" s="5"/>
    </row>
    <row r="81" spans="4:12" x14ac:dyDescent="0.2">
      <c r="D81" s="7"/>
      <c r="F81" s="7"/>
      <c r="H81" s="3"/>
      <c r="I81" s="10"/>
      <c r="J81" s="3"/>
      <c r="L81" s="5"/>
    </row>
    <row r="82" spans="4:12" x14ac:dyDescent="0.2">
      <c r="D82" s="7"/>
      <c r="F82" s="7"/>
      <c r="H82" s="3"/>
      <c r="I82" s="10"/>
      <c r="J82" s="3"/>
      <c r="L82" s="5"/>
    </row>
    <row r="83" spans="4:12" x14ac:dyDescent="0.2">
      <c r="D83" s="7"/>
      <c r="F83" s="7"/>
      <c r="H83" s="3"/>
      <c r="I83" s="10"/>
      <c r="J83" s="3"/>
      <c r="L83" s="5"/>
    </row>
    <row r="84" spans="4:12" x14ac:dyDescent="0.2">
      <c r="D84" s="7"/>
      <c r="F84" s="7"/>
      <c r="H84" s="3"/>
      <c r="I84" s="10"/>
      <c r="J84" s="3"/>
      <c r="L84" s="5"/>
    </row>
    <row r="85" spans="4:12" x14ac:dyDescent="0.2">
      <c r="D85" s="7"/>
      <c r="F85" s="7"/>
      <c r="H85" s="3"/>
      <c r="I85" s="10"/>
      <c r="J85" s="3"/>
      <c r="L85" s="5"/>
    </row>
    <row r="86" spans="4:12" x14ac:dyDescent="0.2">
      <c r="D86" s="7"/>
      <c r="F86" s="7"/>
      <c r="H86" s="3"/>
      <c r="I86" s="10"/>
      <c r="J86" s="3"/>
      <c r="L86" s="5"/>
    </row>
    <row r="87" spans="4:12" x14ac:dyDescent="0.2">
      <c r="D87" s="7"/>
      <c r="F87" s="7"/>
      <c r="H87" s="3"/>
      <c r="I87" s="10"/>
      <c r="J87" s="3"/>
      <c r="L87" s="5"/>
    </row>
    <row r="88" spans="4:12" x14ac:dyDescent="0.2">
      <c r="D88" s="7"/>
      <c r="F88" s="7"/>
      <c r="H88" s="3"/>
      <c r="I88" s="10"/>
      <c r="J88" s="3"/>
      <c r="L88" s="5"/>
    </row>
    <row r="89" spans="4:12" x14ac:dyDescent="0.2">
      <c r="D89" s="7"/>
      <c r="F89" s="7"/>
      <c r="H89" s="3"/>
      <c r="I89" s="10"/>
      <c r="J89" s="3"/>
      <c r="L89" s="5"/>
    </row>
    <row r="90" spans="4:12" x14ac:dyDescent="0.2">
      <c r="D90" s="7"/>
      <c r="F90" s="7"/>
      <c r="H90" s="3"/>
      <c r="I90" s="10"/>
      <c r="J90" s="3"/>
      <c r="L90" s="5"/>
    </row>
    <row r="91" spans="4:12" x14ac:dyDescent="0.2">
      <c r="D91" s="7"/>
      <c r="F91" s="7"/>
      <c r="H91" s="3"/>
      <c r="I91" s="10"/>
      <c r="J91" s="3"/>
      <c r="L91" s="5"/>
    </row>
    <row r="92" spans="4:12" x14ac:dyDescent="0.2">
      <c r="D92" s="7"/>
      <c r="F92" s="7"/>
      <c r="H92" s="3"/>
      <c r="I92" s="10"/>
      <c r="J92" s="3"/>
      <c r="L92" s="5"/>
    </row>
    <row r="93" spans="4:12" x14ac:dyDescent="0.2">
      <c r="D93" s="7"/>
      <c r="F93" s="7"/>
      <c r="H93" s="3"/>
      <c r="I93" s="10"/>
      <c r="J93" s="3"/>
      <c r="L93" s="5"/>
    </row>
    <row r="94" spans="4:12" x14ac:dyDescent="0.2">
      <c r="D94" s="7"/>
      <c r="F94" s="7"/>
      <c r="H94" s="3"/>
      <c r="I94" s="10"/>
      <c r="J94" s="3"/>
      <c r="L94" s="5"/>
    </row>
    <row r="95" spans="4:12" x14ac:dyDescent="0.2">
      <c r="D95" s="7"/>
      <c r="F95" s="7"/>
      <c r="H95" s="3"/>
      <c r="I95" s="10"/>
      <c r="J95" s="3"/>
      <c r="L95" s="5"/>
    </row>
    <row r="96" spans="4:12" x14ac:dyDescent="0.2">
      <c r="D96" s="7"/>
      <c r="F96" s="7"/>
      <c r="H96" s="3"/>
      <c r="I96" s="10"/>
      <c r="J96" s="3"/>
      <c r="L96" s="5"/>
    </row>
    <row r="97" spans="4:12" x14ac:dyDescent="0.2">
      <c r="D97" s="7"/>
      <c r="F97" s="7"/>
      <c r="H97" s="3"/>
      <c r="I97" s="10"/>
      <c r="J97" s="3"/>
      <c r="L97" s="5"/>
    </row>
    <row r="98" spans="4:12" x14ac:dyDescent="0.2">
      <c r="D98" s="7"/>
      <c r="F98" s="7"/>
      <c r="H98" s="3"/>
      <c r="I98" s="10"/>
      <c r="J98" s="3"/>
      <c r="L98" s="5"/>
    </row>
    <row r="99" spans="4:12" x14ac:dyDescent="0.2">
      <c r="D99" s="7"/>
      <c r="F99" s="7"/>
      <c r="H99" s="3"/>
      <c r="I99" s="10"/>
      <c r="J99" s="3"/>
      <c r="L99" s="5"/>
    </row>
    <row r="100" spans="4:12" x14ac:dyDescent="0.2">
      <c r="D100" s="7"/>
      <c r="F100" s="7"/>
      <c r="H100" s="3"/>
      <c r="I100" s="10"/>
      <c r="J100" s="3"/>
      <c r="L100" s="5"/>
    </row>
    <row r="101" spans="4:12" x14ac:dyDescent="0.2">
      <c r="D101" s="7"/>
      <c r="F101" s="7"/>
      <c r="H101" s="3"/>
      <c r="I101" s="10"/>
      <c r="J101" s="3"/>
      <c r="L101" s="5"/>
    </row>
    <row r="102" spans="4:12" x14ac:dyDescent="0.2">
      <c r="D102" s="7"/>
      <c r="F102" s="7"/>
      <c r="H102" s="3"/>
      <c r="I102" s="10"/>
      <c r="J102" s="3"/>
      <c r="L102" s="5"/>
    </row>
    <row r="103" spans="4:12" x14ac:dyDescent="0.2">
      <c r="D103" s="7"/>
      <c r="F103" s="7"/>
      <c r="H103" s="3"/>
      <c r="I103" s="10"/>
      <c r="J103" s="3"/>
      <c r="L103" s="5"/>
    </row>
    <row r="104" spans="4:12" x14ac:dyDescent="0.2">
      <c r="D104" s="7"/>
      <c r="F104" s="7"/>
      <c r="H104" s="3"/>
      <c r="I104" s="10"/>
      <c r="J104" s="3"/>
      <c r="L104" s="5"/>
    </row>
    <row r="105" spans="4:12" x14ac:dyDescent="0.2">
      <c r="D105" s="7"/>
      <c r="F105" s="7"/>
      <c r="H105" s="3"/>
      <c r="I105" s="10"/>
      <c r="J105" s="3"/>
      <c r="L105" s="5"/>
    </row>
    <row r="106" spans="4:12" x14ac:dyDescent="0.2">
      <c r="D106" s="7"/>
      <c r="F106" s="7"/>
      <c r="H106" s="3"/>
      <c r="I106" s="10"/>
      <c r="J106" s="3"/>
      <c r="L106" s="5"/>
    </row>
    <row r="107" spans="4:12" x14ac:dyDescent="0.2">
      <c r="D107" s="7"/>
      <c r="F107" s="7"/>
      <c r="H107" s="3"/>
      <c r="I107" s="10"/>
      <c r="J107" s="3"/>
      <c r="L107" s="5"/>
    </row>
    <row r="108" spans="4:12" x14ac:dyDescent="0.2">
      <c r="D108" s="7"/>
      <c r="F108" s="7"/>
      <c r="H108" s="3"/>
      <c r="I108" s="10"/>
      <c r="J108" s="3"/>
      <c r="L108" s="5"/>
    </row>
    <row r="109" spans="4:12" x14ac:dyDescent="0.2">
      <c r="D109" s="7"/>
      <c r="F109" s="7"/>
      <c r="H109" s="3"/>
      <c r="I109" s="10"/>
      <c r="J109" s="3"/>
      <c r="L109" s="5"/>
    </row>
    <row r="110" spans="4:12" x14ac:dyDescent="0.2">
      <c r="D110" s="7"/>
      <c r="F110" s="7"/>
      <c r="H110" s="3"/>
      <c r="I110" s="10"/>
      <c r="J110" s="3"/>
      <c r="L110" s="5"/>
    </row>
    <row r="111" spans="4:12" x14ac:dyDescent="0.2">
      <c r="D111" s="7"/>
      <c r="F111" s="7"/>
      <c r="H111" s="3"/>
      <c r="I111" s="10"/>
      <c r="J111" s="3"/>
      <c r="L111" s="5"/>
    </row>
    <row r="112" spans="4:12" x14ac:dyDescent="0.2">
      <c r="D112" s="7"/>
      <c r="F112" s="7"/>
      <c r="H112" s="3"/>
      <c r="I112" s="10"/>
      <c r="J112" s="3"/>
      <c r="L112" s="5"/>
    </row>
    <row r="113" spans="4:12" x14ac:dyDescent="0.2">
      <c r="D113" s="7"/>
      <c r="F113" s="7"/>
      <c r="H113" s="3"/>
      <c r="I113" s="10"/>
      <c r="J113" s="3"/>
      <c r="L113" s="5"/>
    </row>
    <row r="114" spans="4:12" x14ac:dyDescent="0.2">
      <c r="D114" s="7"/>
      <c r="F114" s="7"/>
      <c r="H114" s="3"/>
      <c r="I114" s="10"/>
      <c r="J114" s="3"/>
      <c r="L114" s="5"/>
    </row>
    <row r="115" spans="4:12" x14ac:dyDescent="0.2">
      <c r="D115" s="7"/>
      <c r="F115" s="7"/>
      <c r="H115" s="3"/>
      <c r="I115" s="10"/>
      <c r="J115" s="3"/>
      <c r="L115" s="5"/>
    </row>
    <row r="116" spans="4:12" x14ac:dyDescent="0.2">
      <c r="D116" s="7"/>
      <c r="F116" s="7"/>
      <c r="H116" s="3"/>
      <c r="I116" s="10"/>
      <c r="J116" s="3"/>
      <c r="L116" s="5"/>
    </row>
    <row r="117" spans="4:12" x14ac:dyDescent="0.2">
      <c r="D117" s="7"/>
      <c r="F117" s="7"/>
      <c r="H117" s="3"/>
      <c r="I117" s="10"/>
      <c r="J117" s="3"/>
      <c r="L117" s="5"/>
    </row>
    <row r="118" spans="4:12" x14ac:dyDescent="0.2">
      <c r="D118" s="7"/>
      <c r="F118" s="7"/>
      <c r="H118" s="3"/>
      <c r="I118" s="10"/>
      <c r="J118" s="3"/>
      <c r="L118" s="5"/>
    </row>
    <row r="119" spans="4:12" x14ac:dyDescent="0.2">
      <c r="D119" s="7"/>
      <c r="F119" s="7"/>
      <c r="H119" s="3"/>
      <c r="I119" s="10"/>
      <c r="J119" s="3"/>
      <c r="L119" s="5"/>
    </row>
    <row r="120" spans="4:12" x14ac:dyDescent="0.2">
      <c r="D120" s="7"/>
      <c r="F120" s="7"/>
      <c r="H120" s="3"/>
      <c r="I120" s="10"/>
      <c r="J120" s="3"/>
      <c r="L120" s="5"/>
    </row>
    <row r="121" spans="4:12" x14ac:dyDescent="0.2">
      <c r="D121" s="7"/>
      <c r="F121" s="7"/>
      <c r="H121" s="3"/>
      <c r="I121" s="10"/>
      <c r="J121" s="3"/>
      <c r="L121" s="5"/>
    </row>
    <row r="122" spans="4:12" x14ac:dyDescent="0.2">
      <c r="D122" s="7"/>
      <c r="F122" s="7"/>
      <c r="H122" s="3"/>
      <c r="I122" s="10"/>
      <c r="J122" s="3"/>
      <c r="L122" s="5"/>
    </row>
    <row r="123" spans="4:12" x14ac:dyDescent="0.2">
      <c r="D123" s="7"/>
      <c r="F123" s="7"/>
      <c r="H123" s="3"/>
      <c r="I123" s="10"/>
      <c r="J123" s="3"/>
      <c r="L123" s="5"/>
    </row>
    <row r="124" spans="4:12" x14ac:dyDescent="0.2">
      <c r="D124" s="7"/>
      <c r="F124" s="7"/>
      <c r="H124" s="3"/>
      <c r="I124" s="10"/>
      <c r="J124" s="3"/>
      <c r="L124" s="5"/>
    </row>
    <row r="125" spans="4:12" x14ac:dyDescent="0.2">
      <c r="D125" s="7"/>
      <c r="F125" s="7"/>
      <c r="H125" s="3"/>
      <c r="I125" s="10"/>
      <c r="J125" s="3"/>
      <c r="L125" s="5"/>
    </row>
    <row r="126" spans="4:12" x14ac:dyDescent="0.2">
      <c r="D126" s="7"/>
      <c r="F126" s="7"/>
      <c r="H126" s="3"/>
      <c r="I126" s="10"/>
      <c r="J126" s="3"/>
      <c r="L126" s="5"/>
    </row>
    <row r="127" spans="4:12" x14ac:dyDescent="0.2">
      <c r="D127" s="7"/>
      <c r="F127" s="7"/>
      <c r="H127" s="3"/>
      <c r="I127" s="10"/>
      <c r="J127" s="3"/>
      <c r="L127" s="5"/>
    </row>
    <row r="128" spans="4:12" x14ac:dyDescent="0.2">
      <c r="D128" s="7"/>
      <c r="F128" s="7"/>
      <c r="H128" s="3"/>
      <c r="I128" s="10"/>
      <c r="J128" s="3"/>
      <c r="L128" s="5"/>
    </row>
    <row r="129" spans="4:12" x14ac:dyDescent="0.2">
      <c r="D129" s="7"/>
      <c r="F129" s="7"/>
      <c r="H129" s="3"/>
      <c r="I129" s="10"/>
      <c r="J129" s="3"/>
      <c r="L129" s="5"/>
    </row>
    <row r="130" spans="4:12" x14ac:dyDescent="0.2">
      <c r="D130" s="7"/>
      <c r="F130" s="7"/>
      <c r="H130" s="3"/>
      <c r="I130" s="10"/>
      <c r="J130" s="3"/>
      <c r="L130" s="5"/>
    </row>
    <row r="131" spans="4:12" x14ac:dyDescent="0.2">
      <c r="D131" s="7"/>
      <c r="F131" s="7"/>
      <c r="H131" s="3"/>
      <c r="I131" s="10"/>
      <c r="J131" s="3"/>
      <c r="L131" s="5"/>
    </row>
    <row r="132" spans="4:12" x14ac:dyDescent="0.2">
      <c r="D132" s="7"/>
      <c r="F132" s="7"/>
      <c r="H132" s="3"/>
      <c r="I132" s="10"/>
      <c r="J132" s="3"/>
      <c r="L132" s="5"/>
    </row>
    <row r="133" spans="4:12" x14ac:dyDescent="0.2">
      <c r="D133" s="7"/>
      <c r="F133" s="7"/>
      <c r="H133" s="3"/>
      <c r="I133" s="10"/>
      <c r="J133" s="3"/>
      <c r="L133" s="5"/>
    </row>
    <row r="134" spans="4:12" x14ac:dyDescent="0.2">
      <c r="D134" s="7"/>
      <c r="F134" s="7"/>
      <c r="H134" s="3"/>
      <c r="I134" s="10"/>
      <c r="J134" s="3"/>
      <c r="L134" s="5"/>
    </row>
    <row r="135" spans="4:12" x14ac:dyDescent="0.2">
      <c r="D135" s="7"/>
      <c r="F135" s="7"/>
      <c r="H135" s="3"/>
      <c r="I135" s="10"/>
      <c r="J135" s="3"/>
      <c r="L135" s="5"/>
    </row>
    <row r="136" spans="4:12" x14ac:dyDescent="0.2">
      <c r="D136" s="7"/>
      <c r="F136" s="7"/>
      <c r="H136" s="3"/>
      <c r="I136" s="10"/>
      <c r="J136" s="3"/>
      <c r="L136" s="5"/>
    </row>
    <row r="137" spans="4:12" x14ac:dyDescent="0.2">
      <c r="D137" s="7"/>
      <c r="F137" s="7"/>
      <c r="H137" s="3"/>
      <c r="I137" s="10"/>
      <c r="J137" s="3"/>
      <c r="L137" s="5"/>
    </row>
    <row r="138" spans="4:12" x14ac:dyDescent="0.2">
      <c r="D138" s="7"/>
      <c r="F138" s="7"/>
      <c r="H138" s="3"/>
      <c r="I138" s="10"/>
      <c r="J138" s="3"/>
      <c r="L138" s="5"/>
    </row>
    <row r="139" spans="4:12" x14ac:dyDescent="0.2">
      <c r="D139" s="7"/>
      <c r="F139" s="7"/>
      <c r="H139" s="3"/>
      <c r="I139" s="10"/>
      <c r="J139" s="3"/>
      <c r="L139" s="5"/>
    </row>
    <row r="140" spans="4:12" x14ac:dyDescent="0.2">
      <c r="D140" s="7"/>
      <c r="F140" s="7"/>
      <c r="H140" s="3"/>
      <c r="I140" s="10"/>
      <c r="J140" s="3"/>
      <c r="L140" s="5"/>
    </row>
    <row r="141" spans="4:12" x14ac:dyDescent="0.2">
      <c r="D141" s="7"/>
      <c r="F141" s="7"/>
      <c r="H141" s="3"/>
      <c r="I141" s="10"/>
      <c r="J141" s="3"/>
      <c r="L141" s="5"/>
    </row>
    <row r="142" spans="4:12" x14ac:dyDescent="0.2">
      <c r="D142" s="7"/>
      <c r="F142" s="7"/>
      <c r="H142" s="3"/>
      <c r="I142" s="10"/>
      <c r="J142" s="3"/>
      <c r="L142" s="5"/>
    </row>
    <row r="143" spans="4:12" x14ac:dyDescent="0.2">
      <c r="D143" s="7"/>
      <c r="F143" s="7"/>
      <c r="H143" s="3"/>
      <c r="I143" s="10"/>
      <c r="J143" s="3"/>
      <c r="L143" s="5"/>
    </row>
    <row r="144" spans="4:12" x14ac:dyDescent="0.2">
      <c r="D144" s="7"/>
      <c r="F144" s="7"/>
      <c r="H144" s="3"/>
      <c r="I144" s="10"/>
      <c r="J144" s="3"/>
    </row>
    <row r="145" spans="4:10" x14ac:dyDescent="0.2">
      <c r="D145" s="7"/>
      <c r="F145" s="7"/>
      <c r="H145" s="3"/>
      <c r="I145" s="10"/>
      <c r="J145" s="3"/>
    </row>
    <row r="146" spans="4:10" x14ac:dyDescent="0.2">
      <c r="D146" s="7"/>
      <c r="F146" s="7"/>
      <c r="H146" s="3"/>
      <c r="I146" s="10"/>
      <c r="J146" s="3"/>
    </row>
    <row r="147" spans="4:10" x14ac:dyDescent="0.2">
      <c r="D147" s="7"/>
      <c r="F147" s="7"/>
      <c r="H147" s="3"/>
      <c r="I147" s="10"/>
      <c r="J147" s="3"/>
    </row>
    <row r="148" spans="4:10" x14ac:dyDescent="0.2">
      <c r="D148" s="7"/>
      <c r="F148" s="7"/>
      <c r="H148" s="3"/>
      <c r="I148" s="10"/>
      <c r="J148" s="3"/>
    </row>
    <row r="149" spans="4:10" x14ac:dyDescent="0.2">
      <c r="D149" s="7"/>
      <c r="F149" s="7"/>
      <c r="H149" s="3"/>
      <c r="I149" s="10"/>
      <c r="J149" s="3"/>
    </row>
    <row r="150" spans="4:10" x14ac:dyDescent="0.2">
      <c r="D150" s="7"/>
      <c r="F150" s="7"/>
      <c r="H150" s="3"/>
      <c r="I150" s="10"/>
      <c r="J150" s="3"/>
    </row>
    <row r="151" spans="4:10" x14ac:dyDescent="0.2">
      <c r="D151" s="7"/>
      <c r="F151" s="7"/>
      <c r="H151" s="3"/>
      <c r="I151" s="10"/>
      <c r="J151" s="3"/>
    </row>
    <row r="152" spans="4:10" x14ac:dyDescent="0.2">
      <c r="D152" s="7"/>
      <c r="F152" s="7"/>
      <c r="H152" s="3"/>
      <c r="I152" s="10"/>
      <c r="J152" s="3"/>
    </row>
    <row r="153" spans="4:10" x14ac:dyDescent="0.2">
      <c r="D153" s="7"/>
      <c r="F153" s="7"/>
      <c r="H153" s="3"/>
      <c r="I153" s="10"/>
      <c r="J153" s="3"/>
    </row>
    <row r="154" spans="4:10" x14ac:dyDescent="0.2">
      <c r="D154" s="7"/>
      <c r="F154" s="7"/>
      <c r="H154" s="3"/>
      <c r="I154" s="10"/>
      <c r="J154" s="3"/>
    </row>
    <row r="155" spans="4:10" x14ac:dyDescent="0.2">
      <c r="D155" s="7"/>
      <c r="F155" s="7"/>
      <c r="H155" s="3"/>
      <c r="I155" s="10"/>
      <c r="J155" s="3"/>
    </row>
    <row r="156" spans="4:10" x14ac:dyDescent="0.2">
      <c r="D156" s="7"/>
      <c r="F156" s="7"/>
      <c r="H156" s="3"/>
      <c r="I156" s="10"/>
      <c r="J156" s="3"/>
    </row>
    <row r="157" spans="4:10" x14ac:dyDescent="0.2">
      <c r="D157" s="7"/>
      <c r="F157" s="7"/>
      <c r="H157" s="3"/>
      <c r="I157" s="10"/>
      <c r="J157" s="3"/>
    </row>
    <row r="158" spans="4:10" x14ac:dyDescent="0.2">
      <c r="D158" s="7"/>
      <c r="F158" s="7"/>
      <c r="H158" s="3"/>
      <c r="I158" s="10"/>
      <c r="J158" s="3"/>
    </row>
    <row r="159" spans="4:10" x14ac:dyDescent="0.2">
      <c r="D159" s="7"/>
      <c r="F159" s="7"/>
      <c r="H159" s="3"/>
      <c r="I159" s="10"/>
      <c r="J159" s="3"/>
    </row>
    <row r="160" spans="4:10" x14ac:dyDescent="0.2">
      <c r="D160" s="7"/>
      <c r="F160" s="7"/>
      <c r="H160" s="3"/>
      <c r="I160" s="10"/>
      <c r="J160" s="3"/>
    </row>
    <row r="161" spans="4:10" x14ac:dyDescent="0.2">
      <c r="D161" s="7"/>
      <c r="F161" s="7"/>
      <c r="H161" s="3"/>
      <c r="I161" s="10"/>
      <c r="J161" s="3"/>
    </row>
    <row r="162" spans="4:10" x14ac:dyDescent="0.2">
      <c r="D162" s="7"/>
      <c r="F162" s="7"/>
      <c r="H162" s="3"/>
      <c r="I162" s="10"/>
      <c r="J162" s="3"/>
    </row>
    <row r="163" spans="4:10" x14ac:dyDescent="0.2">
      <c r="D163" s="7"/>
      <c r="F163" s="7"/>
      <c r="H163" s="3"/>
      <c r="I163" s="10"/>
      <c r="J163" s="3"/>
    </row>
    <row r="164" spans="4:10" x14ac:dyDescent="0.2">
      <c r="D164" s="7"/>
      <c r="F164" s="7"/>
      <c r="H164" s="3"/>
      <c r="I164" s="10"/>
      <c r="J164" s="3"/>
    </row>
    <row r="165" spans="4:10" x14ac:dyDescent="0.2">
      <c r="D165" s="7"/>
      <c r="F165" s="7"/>
      <c r="H165" s="3"/>
      <c r="I165" s="10"/>
      <c r="J165" s="3"/>
    </row>
    <row r="166" spans="4:10" x14ac:dyDescent="0.2">
      <c r="D166" s="7"/>
      <c r="F166" s="7"/>
      <c r="H166" s="3"/>
      <c r="I166" s="10"/>
      <c r="J166" s="3"/>
    </row>
    <row r="167" spans="4:10" x14ac:dyDescent="0.2">
      <c r="D167" s="7"/>
      <c r="F167" s="7"/>
      <c r="H167" s="3"/>
      <c r="I167" s="10"/>
      <c r="J167" s="3"/>
    </row>
    <row r="168" spans="4:10" x14ac:dyDescent="0.2">
      <c r="D168" s="7"/>
      <c r="F168" s="7"/>
      <c r="H168" s="3"/>
      <c r="I168" s="10"/>
      <c r="J168" s="3"/>
    </row>
    <row r="169" spans="4:10" x14ac:dyDescent="0.2">
      <c r="D169" s="7"/>
      <c r="F169" s="7"/>
      <c r="H169" s="3"/>
      <c r="I169" s="10"/>
      <c r="J169" s="3"/>
    </row>
    <row r="170" spans="4:10" x14ac:dyDescent="0.2">
      <c r="D170" s="7"/>
      <c r="F170" s="7"/>
      <c r="H170" s="3"/>
      <c r="I170" s="10"/>
      <c r="J170" s="3"/>
    </row>
    <row r="171" spans="4:10" x14ac:dyDescent="0.2">
      <c r="D171" s="7"/>
      <c r="F171" s="7"/>
      <c r="H171" s="3"/>
      <c r="I171" s="10"/>
      <c r="J171" s="3"/>
    </row>
    <row r="172" spans="4:10" x14ac:dyDescent="0.2">
      <c r="D172" s="7"/>
      <c r="F172" s="7"/>
      <c r="H172" s="3"/>
      <c r="I172" s="10"/>
      <c r="J172" s="3"/>
    </row>
    <row r="173" spans="4:10" x14ac:dyDescent="0.2">
      <c r="F173" s="7"/>
      <c r="H173" s="3"/>
      <c r="I173" s="10"/>
      <c r="J173" s="3"/>
    </row>
    <row r="174" spans="4:10" x14ac:dyDescent="0.2">
      <c r="F174" s="7"/>
      <c r="H174" s="3"/>
      <c r="I174" s="10"/>
      <c r="J174" s="3"/>
    </row>
    <row r="175" spans="4:10" x14ac:dyDescent="0.2">
      <c r="F175" s="7"/>
      <c r="H175" s="3"/>
      <c r="I175" s="10"/>
      <c r="J175" s="3"/>
    </row>
    <row r="176" spans="4:10" x14ac:dyDescent="0.2">
      <c r="F176" s="7"/>
      <c r="H176" s="3"/>
      <c r="I176" s="10"/>
      <c r="J176" s="3"/>
    </row>
    <row r="177" spans="6:10" x14ac:dyDescent="0.2">
      <c r="F177" s="7"/>
      <c r="H177" s="3"/>
      <c r="I177" s="10"/>
      <c r="J177" s="3"/>
    </row>
    <row r="178" spans="6:10" x14ac:dyDescent="0.2">
      <c r="F178" s="7"/>
      <c r="H178" s="3"/>
      <c r="I178" s="10"/>
      <c r="J178" s="3"/>
    </row>
    <row r="179" spans="6:10" x14ac:dyDescent="0.2">
      <c r="F179" s="7"/>
      <c r="H179" s="3"/>
      <c r="I179" s="10"/>
      <c r="J179" s="3"/>
    </row>
    <row r="180" spans="6:10" x14ac:dyDescent="0.2">
      <c r="F180" s="7"/>
      <c r="H180" s="3"/>
      <c r="I180" s="10"/>
      <c r="J180" s="3"/>
    </row>
    <row r="181" spans="6:10" x14ac:dyDescent="0.2">
      <c r="F181" s="7"/>
      <c r="H181" s="3"/>
      <c r="I181" s="10"/>
      <c r="J181" s="3"/>
    </row>
    <row r="182" spans="6:10" x14ac:dyDescent="0.2">
      <c r="F182" s="7"/>
      <c r="H182" s="3"/>
      <c r="I182" s="10"/>
      <c r="J182" s="3"/>
    </row>
    <row r="183" spans="6:10" x14ac:dyDescent="0.2">
      <c r="F183" s="7"/>
      <c r="H183" s="3"/>
      <c r="I183" s="10"/>
      <c r="J183" s="3"/>
    </row>
    <row r="184" spans="6:10" x14ac:dyDescent="0.2">
      <c r="F184" s="7"/>
      <c r="H184" s="3"/>
      <c r="I184" s="10"/>
      <c r="J184" s="3"/>
    </row>
    <row r="185" spans="6:10" x14ac:dyDescent="0.2">
      <c r="F185" s="7"/>
      <c r="H185" s="3"/>
      <c r="I185" s="10"/>
      <c r="J185" s="3"/>
    </row>
    <row r="186" spans="6:10" x14ac:dyDescent="0.2">
      <c r="F186" s="7"/>
      <c r="H186" s="3"/>
      <c r="I186" s="10"/>
      <c r="J186" s="3"/>
    </row>
    <row r="187" spans="6:10" x14ac:dyDescent="0.2">
      <c r="F187" s="7"/>
      <c r="H187" s="3"/>
      <c r="I187" s="10"/>
      <c r="J187" s="3"/>
    </row>
    <row r="188" spans="6:10" x14ac:dyDescent="0.2">
      <c r="F188" s="7"/>
      <c r="H188" s="3"/>
      <c r="I188" s="10"/>
      <c r="J188" s="3"/>
    </row>
    <row r="189" spans="6:10" x14ac:dyDescent="0.2">
      <c r="F189" s="7"/>
      <c r="H189" s="3"/>
      <c r="I189" s="10"/>
      <c r="J189" s="3"/>
    </row>
    <row r="190" spans="6:10" x14ac:dyDescent="0.2">
      <c r="F190" s="7"/>
      <c r="H190" s="3"/>
      <c r="I190" s="10"/>
      <c r="J190" s="3"/>
    </row>
    <row r="191" spans="6:10" x14ac:dyDescent="0.2">
      <c r="F191" s="7"/>
      <c r="H191" s="3"/>
      <c r="I191" s="10"/>
      <c r="J191" s="3"/>
    </row>
    <row r="192" spans="6:10" x14ac:dyDescent="0.2">
      <c r="F192" s="7"/>
      <c r="H192" s="3"/>
      <c r="I192" s="10"/>
      <c r="J192" s="3"/>
    </row>
    <row r="193" spans="6:10" x14ac:dyDescent="0.2">
      <c r="F193" s="7"/>
      <c r="H193" s="3"/>
      <c r="I193" s="10"/>
      <c r="J193" s="3"/>
    </row>
    <row r="194" spans="6:10" x14ac:dyDescent="0.2">
      <c r="F194" s="7"/>
      <c r="H194" s="3"/>
      <c r="I194" s="10"/>
      <c r="J194" s="3"/>
    </row>
    <row r="195" spans="6:10" x14ac:dyDescent="0.2">
      <c r="F195" s="7"/>
      <c r="H195" s="3"/>
      <c r="I195" s="10"/>
      <c r="J195" s="3"/>
    </row>
    <row r="196" spans="6:10" x14ac:dyDescent="0.2">
      <c r="F196" s="7"/>
      <c r="H196" s="3"/>
      <c r="I196" s="10"/>
      <c r="J196" s="3"/>
    </row>
    <row r="197" spans="6:10" x14ac:dyDescent="0.2">
      <c r="F197" s="7"/>
      <c r="H197" s="3"/>
      <c r="I197" s="10"/>
      <c r="J197" s="3"/>
    </row>
    <row r="198" spans="6:10" x14ac:dyDescent="0.2">
      <c r="F198" s="7"/>
      <c r="H198" s="3"/>
      <c r="I198" s="10"/>
      <c r="J198" s="3"/>
    </row>
    <row r="199" spans="6:10" x14ac:dyDescent="0.2">
      <c r="F199" s="7"/>
      <c r="H199" s="3"/>
      <c r="I199" s="10"/>
      <c r="J199" s="3"/>
    </row>
    <row r="200" spans="6:10" x14ac:dyDescent="0.2">
      <c r="F200" s="7"/>
      <c r="H200" s="3"/>
      <c r="I200" s="10"/>
      <c r="J200" s="3"/>
    </row>
    <row r="201" spans="6:10" x14ac:dyDescent="0.2">
      <c r="F201" s="7"/>
      <c r="H201" s="3"/>
      <c r="I201" s="10"/>
      <c r="J201" s="3"/>
    </row>
    <row r="202" spans="6:10" x14ac:dyDescent="0.2">
      <c r="F202" s="7"/>
      <c r="H202" s="3"/>
      <c r="I202" s="10"/>
      <c r="J202" s="3"/>
    </row>
    <row r="203" spans="6:10" x14ac:dyDescent="0.2">
      <c r="F203" s="7"/>
      <c r="H203" s="3"/>
      <c r="I203" s="10"/>
      <c r="J203" s="3"/>
    </row>
    <row r="204" spans="6:10" x14ac:dyDescent="0.2">
      <c r="F204" s="7"/>
      <c r="H204" s="3"/>
      <c r="I204" s="10"/>
      <c r="J204" s="3"/>
    </row>
    <row r="205" spans="6:10" x14ac:dyDescent="0.2">
      <c r="F205" s="7"/>
      <c r="H205" s="3"/>
      <c r="I205" s="10"/>
      <c r="J205" s="3"/>
    </row>
    <row r="206" spans="6:10" x14ac:dyDescent="0.2">
      <c r="F206" s="7"/>
      <c r="H206" s="3"/>
      <c r="I206" s="10"/>
      <c r="J206" s="3"/>
    </row>
    <row r="207" spans="6:10" x14ac:dyDescent="0.2">
      <c r="F207" s="7"/>
      <c r="H207" s="3"/>
      <c r="I207" s="10"/>
      <c r="J207" s="3"/>
    </row>
    <row r="208" spans="6:10" x14ac:dyDescent="0.2">
      <c r="F208" s="7"/>
      <c r="H208" s="3"/>
      <c r="I208" s="10"/>
      <c r="J208" s="3"/>
    </row>
    <row r="209" spans="6:10" x14ac:dyDescent="0.2">
      <c r="F209" s="7"/>
      <c r="H209" s="3"/>
      <c r="I209" s="10"/>
      <c r="J209" s="3"/>
    </row>
    <row r="210" spans="6:10" x14ac:dyDescent="0.2">
      <c r="F210" s="7"/>
      <c r="H210" s="3"/>
      <c r="I210" s="10"/>
      <c r="J210" s="3"/>
    </row>
    <row r="211" spans="6:10" x14ac:dyDescent="0.2">
      <c r="F211" s="7"/>
      <c r="H211" s="3"/>
      <c r="I211" s="10"/>
      <c r="J211" s="3"/>
    </row>
    <row r="212" spans="6:10" x14ac:dyDescent="0.2">
      <c r="F212" s="7"/>
      <c r="H212" s="3"/>
      <c r="I212" s="10"/>
      <c r="J212" s="3"/>
    </row>
    <row r="213" spans="6:10" x14ac:dyDescent="0.2">
      <c r="F213" s="7"/>
      <c r="H213" s="3"/>
      <c r="I213" s="10"/>
      <c r="J213" s="3"/>
    </row>
    <row r="214" spans="6:10" x14ac:dyDescent="0.2">
      <c r="F214" s="7"/>
      <c r="H214" s="3"/>
      <c r="I214" s="10"/>
      <c r="J214" s="3"/>
    </row>
    <row r="215" spans="6:10" x14ac:dyDescent="0.2">
      <c r="F215" s="7"/>
      <c r="H215" s="3"/>
      <c r="I215" s="10"/>
      <c r="J215" s="3"/>
    </row>
    <row r="216" spans="6:10" x14ac:dyDescent="0.2">
      <c r="F216" s="7"/>
      <c r="H216" s="3"/>
      <c r="I216" s="10"/>
      <c r="J216" s="3"/>
    </row>
    <row r="217" spans="6:10" x14ac:dyDescent="0.2">
      <c r="F217" s="7"/>
      <c r="H217" s="3"/>
      <c r="I217" s="10"/>
      <c r="J217" s="3"/>
    </row>
    <row r="218" spans="6:10" x14ac:dyDescent="0.2">
      <c r="F218" s="7"/>
      <c r="H218" s="3"/>
      <c r="I218" s="10"/>
      <c r="J218" s="3"/>
    </row>
    <row r="219" spans="6:10" x14ac:dyDescent="0.2">
      <c r="F219" s="7"/>
      <c r="H219" s="3"/>
      <c r="I219" s="10"/>
      <c r="J219" s="3"/>
    </row>
    <row r="220" spans="6:10" x14ac:dyDescent="0.2">
      <c r="F220" s="7"/>
      <c r="H220" s="3"/>
      <c r="I220" s="10"/>
      <c r="J220" s="3"/>
    </row>
    <row r="221" spans="6:10" x14ac:dyDescent="0.2">
      <c r="F221" s="7"/>
      <c r="H221" s="3"/>
      <c r="I221" s="10"/>
      <c r="J221" s="3"/>
    </row>
    <row r="222" spans="6:10" x14ac:dyDescent="0.2">
      <c r="F222" s="7"/>
      <c r="H222" s="3"/>
      <c r="I222" s="10"/>
      <c r="J222" s="3"/>
    </row>
    <row r="223" spans="6:10" x14ac:dyDescent="0.2">
      <c r="F223" s="7"/>
      <c r="H223" s="3"/>
      <c r="I223" s="10"/>
      <c r="J223" s="3"/>
    </row>
    <row r="224" spans="6:10" x14ac:dyDescent="0.2">
      <c r="F224" s="7"/>
      <c r="H224" s="3"/>
      <c r="I224" s="10"/>
      <c r="J224" s="3"/>
    </row>
    <row r="225" spans="6:10" x14ac:dyDescent="0.2">
      <c r="F225" s="7"/>
      <c r="H225" s="3"/>
      <c r="I225" s="10"/>
      <c r="J225" s="3"/>
    </row>
    <row r="226" spans="6:10" x14ac:dyDescent="0.2">
      <c r="F226" s="7"/>
      <c r="H226" s="3"/>
      <c r="I226" s="10"/>
      <c r="J226" s="3"/>
    </row>
    <row r="227" spans="6:10" x14ac:dyDescent="0.2">
      <c r="F227" s="7"/>
      <c r="H227" s="3"/>
      <c r="I227" s="10"/>
      <c r="J227" s="3"/>
    </row>
    <row r="228" spans="6:10" x14ac:dyDescent="0.2">
      <c r="F228" s="7"/>
      <c r="H228" s="3"/>
      <c r="J228" s="3"/>
    </row>
    <row r="229" spans="6:10" x14ac:dyDescent="0.2">
      <c r="F229" s="7"/>
      <c r="H229" s="3"/>
      <c r="J229" s="3"/>
    </row>
    <row r="230" spans="6:10" x14ac:dyDescent="0.2">
      <c r="F230" s="7"/>
    </row>
    <row r="231" spans="6:10" x14ac:dyDescent="0.2">
      <c r="F231" s="7"/>
    </row>
  </sheetData>
  <sortState ref="A6:X24">
    <sortCondition ref="B6:B24"/>
  </sortState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Inschrijvingen</vt:lpstr>
      <vt:lpstr>jeugd</vt:lpstr>
      <vt:lpstr>epo</vt:lpstr>
      <vt:lpstr>dpo</vt:lpstr>
      <vt:lpstr>mpo</vt:lpstr>
      <vt:lpstr>epa</vt:lpstr>
      <vt:lpstr>dpa</vt:lpstr>
      <vt:lpstr>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</dc:creator>
  <cp:lastModifiedBy>Ria</cp:lastModifiedBy>
  <cp:lastPrinted>2025-04-13T20:39:30Z</cp:lastPrinted>
  <dcterms:created xsi:type="dcterms:W3CDTF">2016-03-06T14:47:29Z</dcterms:created>
  <dcterms:modified xsi:type="dcterms:W3CDTF">2025-04-13T20:44:38Z</dcterms:modified>
</cp:coreProperties>
</file>